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75" windowWidth="15195" windowHeight="8025"/>
  </bookViews>
  <sheets>
    <sheet name="sous-sol" sheetId="4" r:id="rId1"/>
    <sheet name="Niv 1" sheetId="1" r:id="rId2"/>
    <sheet name="Niv 2" sheetId="3" r:id="rId3"/>
    <sheet name="SURFACES" sheetId="2" r:id="rId4"/>
  </sheets>
  <definedNames>
    <definedName name="_xlnm.Print_Area" localSheetId="1">'Niv 1'!$A$1:$IQ$184</definedName>
    <definedName name="_xlnm.Print_Area" localSheetId="2">'Niv 2'!$A$28:$HS$213</definedName>
    <definedName name="_xlnm.Print_Area" localSheetId="0">'sous-sol'!$A$1:$IR$190</definedName>
    <definedName name="_xlnm.Print_Area" localSheetId="3">SURFACES!$A$1:$R$47</definedName>
  </definedNames>
  <calcPr calcId="125725" calcMode="manual"/>
</workbook>
</file>

<file path=xl/calcChain.xml><?xml version="1.0" encoding="utf-8"?>
<calcChain xmlns="http://schemas.openxmlformats.org/spreadsheetml/2006/main">
  <c r="H30" i="2"/>
  <c r="H29"/>
  <c r="H28"/>
  <c r="H25"/>
  <c r="G31"/>
  <c r="G24"/>
  <c r="G27"/>
  <c r="G26"/>
  <c r="G23"/>
  <c r="I39"/>
  <c r="I40"/>
  <c r="I41"/>
  <c r="I43"/>
  <c r="B178" i="4"/>
  <c r="B75"/>
  <c r="B95" s="1"/>
  <c r="B115" s="1"/>
  <c r="B135" s="1"/>
  <c r="B55"/>
  <c r="CG2"/>
  <c r="DA2" s="1"/>
  <c r="DU2" s="1"/>
  <c r="EO2" s="1"/>
  <c r="FI2" s="1"/>
  <c r="GC2" s="1"/>
  <c r="GW2" s="1"/>
  <c r="HS2" s="1"/>
  <c r="BM2"/>
  <c r="AS2"/>
  <c r="I42" i="2"/>
  <c r="I38"/>
  <c r="F37"/>
  <c r="D37"/>
  <c r="I31"/>
  <c r="H31" s="1"/>
  <c r="I30"/>
  <c r="I24"/>
  <c r="I29"/>
  <c r="I28"/>
  <c r="I27"/>
  <c r="I26"/>
  <c r="I25"/>
  <c r="I23"/>
  <c r="I19"/>
  <c r="H19" s="1"/>
  <c r="I18"/>
  <c r="H18" s="1"/>
  <c r="I17"/>
  <c r="H17" s="1"/>
  <c r="I16"/>
  <c r="H16" s="1"/>
  <c r="I15"/>
  <c r="H15" s="1"/>
  <c r="I14"/>
  <c r="H14" s="1"/>
  <c r="I13"/>
  <c r="H13" s="1"/>
  <c r="I12"/>
  <c r="H12" s="1"/>
  <c r="I11"/>
  <c r="H11" s="1"/>
  <c r="I10"/>
  <c r="H10" s="1"/>
  <c r="I9"/>
  <c r="H9" s="1"/>
  <c r="I8"/>
  <c r="H8" s="1"/>
  <c r="I5"/>
  <c r="F4"/>
  <c r="AS2" i="1"/>
  <c r="BM2"/>
  <c r="CG2"/>
  <c r="DA2" s="1"/>
  <c r="DU2" s="1"/>
  <c r="EO2" s="1"/>
  <c r="FI2" s="1"/>
  <c r="GC2" s="1"/>
  <c r="GW2" s="1"/>
  <c r="HS2" s="1"/>
  <c r="B55"/>
  <c r="B75" s="1"/>
  <c r="B95" s="1"/>
  <c r="B115" s="1"/>
  <c r="B135" s="1"/>
  <c r="B178"/>
  <c r="AS28" i="3"/>
  <c r="BM28"/>
  <c r="CG28"/>
  <c r="DA28" s="1"/>
  <c r="DU28" s="1"/>
  <c r="EO28" s="1"/>
  <c r="FI28" s="1"/>
  <c r="GC28" s="1"/>
  <c r="GW28" s="1"/>
  <c r="HS28" s="1"/>
  <c r="B80"/>
  <c r="B100" s="1"/>
  <c r="B120" s="1"/>
  <c r="B140" s="1"/>
  <c r="B160" s="1"/>
  <c r="B203"/>
  <c r="H27" i="2" l="1"/>
  <c r="H23"/>
  <c r="G32"/>
  <c r="H26"/>
  <c r="H24"/>
  <c r="I37"/>
  <c r="I20"/>
  <c r="I32"/>
  <c r="I44"/>
  <c r="I34" l="1"/>
  <c r="I46" s="1"/>
  <c r="H20"/>
  <c r="H32"/>
  <c r="H34" l="1"/>
  <c r="H46"/>
</calcChain>
</file>

<file path=xl/sharedStrings.xml><?xml version="1.0" encoding="utf-8"?>
<sst xmlns="http://schemas.openxmlformats.org/spreadsheetml/2006/main" count="75" uniqueCount="41">
  <si>
    <t>Bureau</t>
  </si>
  <si>
    <t>Surface au sol</t>
  </si>
  <si>
    <t>Cuisine</t>
  </si>
  <si>
    <t>Salle d'eau</t>
  </si>
  <si>
    <t>WC</t>
  </si>
  <si>
    <t>Entrée</t>
  </si>
  <si>
    <t>Vestibule</t>
  </si>
  <si>
    <t>Salle à Manger</t>
  </si>
  <si>
    <t>Salon</t>
  </si>
  <si>
    <t>Chambre 1</t>
  </si>
  <si>
    <t>Chambre 2</t>
  </si>
  <si>
    <t>Chambre 3</t>
  </si>
  <si>
    <t>Salle de bains</t>
  </si>
  <si>
    <t>Sous-sol</t>
  </si>
  <si>
    <t>Atelier</t>
  </si>
  <si>
    <t>VS</t>
  </si>
  <si>
    <t>Placard</t>
  </si>
  <si>
    <t>Placards</t>
  </si>
  <si>
    <t>Total Niv 1 et 2</t>
  </si>
  <si>
    <t>Rez de jardin (Niv 1)</t>
  </si>
  <si>
    <t>Etage     (Niv 2)</t>
  </si>
  <si>
    <t>Dégagement</t>
  </si>
  <si>
    <t>Total sous-sol</t>
  </si>
  <si>
    <t>Total global</t>
  </si>
  <si>
    <t>Terrasse sur jardin</t>
  </si>
  <si>
    <t>Terrain</t>
  </si>
  <si>
    <t>Total niv 1</t>
  </si>
  <si>
    <t>Total niv 2</t>
  </si>
  <si>
    <t>²</t>
  </si>
  <si>
    <t xml:space="preserve"> </t>
  </si>
  <si>
    <t>Pallier</t>
  </si>
  <si>
    <t>x</t>
  </si>
  <si>
    <t>Soupente</t>
  </si>
  <si>
    <t>habitable</t>
  </si>
  <si>
    <t>Maison de M.M. REVELLAT  129 bld Pasteur,  94360 BRY-SUR-MARNE</t>
  </si>
  <si>
    <t>Buanderie</t>
  </si>
  <si>
    <t>Garage</t>
  </si>
  <si>
    <t>Cinema</t>
  </si>
  <si>
    <t>degagement</t>
  </si>
  <si>
    <t>ext ch1</t>
  </si>
  <si>
    <t>Surface S. sol brute</t>
  </si>
</sst>
</file>

<file path=xl/styles.xml><?xml version="1.0" encoding="utf-8"?>
<styleSheet xmlns="http://schemas.openxmlformats.org/spreadsheetml/2006/main">
  <numFmts count="5">
    <numFmt numFmtId="44" formatCode="_-* #,##0.00\ &quot;€&quot;_-;\-* #,##0.00\ &quot;€&quot;_-;_-* &quot;-&quot;??\ &quot;€&quot;_-;_-@_-"/>
    <numFmt numFmtId="164" formatCode="0.00&quot; m²&quot;"/>
    <numFmt numFmtId="165" formatCode="0&quot; m²&quot;"/>
    <numFmt numFmtId="166" formatCode="&quot;(-&quot;0.00&quot;)&quot;"/>
    <numFmt numFmtId="167" formatCode="0.00&quot; m&quot;"/>
  </numFmts>
  <fonts count="10">
    <font>
      <sz val="10"/>
      <name val="Arial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thin">
        <color indexed="64"/>
      </right>
      <top style="dashDot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auto="1"/>
      </bottom>
      <diagonal/>
    </border>
    <border>
      <left style="medium">
        <color indexed="64"/>
      </left>
      <right style="medium">
        <color indexed="64"/>
      </right>
      <top/>
      <bottom style="dashDot">
        <color auto="1"/>
      </bottom>
      <diagonal/>
    </border>
    <border>
      <left style="thin">
        <color indexed="64"/>
      </left>
      <right/>
      <top/>
      <bottom style="dashDot">
        <color auto="1"/>
      </bottom>
      <diagonal/>
    </border>
    <border>
      <left/>
      <right style="thin">
        <color indexed="64"/>
      </right>
      <top/>
      <bottom style="dashDot">
        <color auto="1"/>
      </bottom>
      <diagonal/>
    </border>
    <border>
      <left style="thin">
        <color indexed="64"/>
      </left>
      <right style="thin">
        <color indexed="64"/>
      </right>
      <top/>
      <bottom style="dashDot">
        <color auto="1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2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4" fillId="0" borderId="2" xfId="0" applyFont="1" applyBorder="1"/>
    <xf numFmtId="0" fontId="4" fillId="0" borderId="0" xfId="0" applyFont="1" applyBorder="1"/>
    <xf numFmtId="0" fontId="2" fillId="0" borderId="3" xfId="0" applyFont="1" applyBorder="1"/>
    <xf numFmtId="0" fontId="4" fillId="0" borderId="4" xfId="0" applyFont="1" applyBorder="1"/>
    <xf numFmtId="0" fontId="2" fillId="0" borderId="0" xfId="0" applyFont="1" applyBorder="1"/>
    <xf numFmtId="0" fontId="3" fillId="0" borderId="0" xfId="0" applyFont="1" applyBorder="1"/>
    <xf numFmtId="0" fontId="5" fillId="0" borderId="0" xfId="0" applyFont="1"/>
    <xf numFmtId="0" fontId="0" fillId="0" borderId="0" xfId="0" applyBorder="1"/>
    <xf numFmtId="0" fontId="2" fillId="0" borderId="5" xfId="0" applyFont="1" applyBorder="1"/>
    <xf numFmtId="0" fontId="2" fillId="0" borderId="6" xfId="0" applyFont="1" applyBorder="1"/>
    <xf numFmtId="0" fontId="0" fillId="0" borderId="2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6" xfId="0" applyBorder="1"/>
    <xf numFmtId="0" fontId="0" fillId="0" borderId="11" xfId="0" applyBorder="1"/>
    <xf numFmtId="0" fontId="2" fillId="2" borderId="12" xfId="0" applyFont="1" applyFill="1" applyBorder="1"/>
    <xf numFmtId="0" fontId="0" fillId="2" borderId="0" xfId="0" applyFill="1" applyBorder="1"/>
    <xf numFmtId="0" fontId="0" fillId="2" borderId="0" xfId="0" applyFill="1"/>
    <xf numFmtId="0" fontId="4" fillId="2" borderId="0" xfId="0" applyFont="1" applyFill="1" applyBorder="1"/>
    <xf numFmtId="0" fontId="2" fillId="2" borderId="0" xfId="0" applyFont="1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6" xfId="0" applyFill="1" applyBorder="1"/>
    <xf numFmtId="0" fontId="3" fillId="2" borderId="0" xfId="0" applyFont="1" applyFill="1" applyBorder="1"/>
    <xf numFmtId="0" fontId="0" fillId="0" borderId="15" xfId="0" applyBorder="1"/>
    <xf numFmtId="0" fontId="0" fillId="0" borderId="16" xfId="0" applyBorder="1"/>
    <xf numFmtId="0" fontId="0" fillId="2" borderId="8" xfId="0" applyFill="1" applyBorder="1"/>
    <xf numFmtId="0" fontId="0" fillId="2" borderId="10" xfId="0" applyFill="1" applyBorder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5" fontId="0" fillId="0" borderId="17" xfId="0" applyNumberFormat="1" applyBorder="1" applyAlignment="1">
      <alignment horizontal="center"/>
    </xf>
    <xf numFmtId="0" fontId="6" fillId="0" borderId="0" xfId="0" applyFont="1"/>
    <xf numFmtId="2" fontId="6" fillId="0" borderId="0" xfId="0" applyNumberFormat="1" applyFont="1" applyAlignment="1">
      <alignment horizontal="center"/>
    </xf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0" fillId="3" borderId="18" xfId="0" applyFill="1" applyBorder="1"/>
    <xf numFmtId="0" fontId="0" fillId="3" borderId="13" xfId="0" applyFill="1" applyBorder="1" applyAlignment="1">
      <alignment horizontal="center"/>
    </xf>
    <xf numFmtId="2" fontId="0" fillId="3" borderId="13" xfId="0" applyNumberFormat="1" applyFill="1" applyBorder="1" applyAlignment="1">
      <alignment horizontal="center"/>
    </xf>
    <xf numFmtId="0" fontId="0" fillId="3" borderId="19" xfId="0" applyFill="1" applyBorder="1"/>
    <xf numFmtId="0" fontId="0" fillId="2" borderId="15" xfId="0" applyFill="1" applyBorder="1"/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/>
    <xf numFmtId="0" fontId="0" fillId="0" borderId="14" xfId="0" applyBorder="1" applyAlignment="1">
      <alignment horizontal="center"/>
    </xf>
    <xf numFmtId="0" fontId="7" fillId="0" borderId="16" xfId="0" applyFont="1" applyBorder="1"/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5" fillId="0" borderId="16" xfId="0" applyFont="1" applyBorder="1"/>
    <xf numFmtId="0" fontId="5" fillId="0" borderId="5" xfId="0" applyFont="1" applyBorder="1"/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4" fillId="0" borderId="21" xfId="0" applyFont="1" applyBorder="1"/>
    <xf numFmtId="0" fontId="0" fillId="0" borderId="22" xfId="0" applyBorder="1"/>
    <xf numFmtId="0" fontId="0" fillId="0" borderId="13" xfId="0" applyBorder="1"/>
    <xf numFmtId="0" fontId="0" fillId="0" borderId="0" xfId="0" applyFill="1"/>
    <xf numFmtId="0" fontId="0" fillId="0" borderId="0" xfId="0" applyFill="1" applyBorder="1"/>
    <xf numFmtId="0" fontId="0" fillId="0" borderId="18" xfId="0" applyBorder="1"/>
    <xf numFmtId="0" fontId="0" fillId="0" borderId="19" xfId="0" applyBorder="1"/>
    <xf numFmtId="0" fontId="0" fillId="0" borderId="23" xfId="0" applyBorder="1"/>
    <xf numFmtId="0" fontId="0" fillId="0" borderId="24" xfId="0" applyBorder="1"/>
    <xf numFmtId="0" fontId="0" fillId="0" borderId="5" xfId="0" applyBorder="1"/>
    <xf numFmtId="0" fontId="4" fillId="0" borderId="19" xfId="0" applyFont="1" applyBorder="1"/>
    <xf numFmtId="0" fontId="4" fillId="0" borderId="18" xfId="0" applyFont="1" applyBorder="1"/>
    <xf numFmtId="0" fontId="4" fillId="0" borderId="13" xfId="0" applyFont="1" applyBorder="1"/>
    <xf numFmtId="0" fontId="2" fillId="0" borderId="13" xfId="0" applyFont="1" applyBorder="1"/>
    <xf numFmtId="0" fontId="0" fillId="0" borderId="15" xfId="0" applyFill="1" applyBorder="1"/>
    <xf numFmtId="0" fontId="0" fillId="0" borderId="14" xfId="0" applyFill="1" applyBorder="1"/>
    <xf numFmtId="0" fontId="0" fillId="0" borderId="16" xfId="0" applyFill="1" applyBorder="1"/>
    <xf numFmtId="0" fontId="0" fillId="0" borderId="6" xfId="0" applyFill="1" applyBorder="1"/>
    <xf numFmtId="0" fontId="0" fillId="0" borderId="11" xfId="0" applyFill="1" applyBorder="1"/>
    <xf numFmtId="0" fontId="2" fillId="0" borderId="25" xfId="0" applyFont="1" applyBorder="1"/>
    <xf numFmtId="0" fontId="2" fillId="0" borderId="26" xfId="0" applyFont="1" applyBorder="1"/>
    <xf numFmtId="0" fontId="3" fillId="0" borderId="27" xfId="0" applyFont="1" applyBorder="1"/>
    <xf numFmtId="0" fontId="4" fillId="0" borderId="5" xfId="0" applyFont="1" applyBorder="1"/>
    <xf numFmtId="0" fontId="2" fillId="0" borderId="19" xfId="0" applyFont="1" applyBorder="1"/>
    <xf numFmtId="0" fontId="2" fillId="0" borderId="14" xfId="0" applyFont="1" applyBorder="1"/>
    <xf numFmtId="0" fontId="3" fillId="0" borderId="14" xfId="0" applyFont="1" applyBorder="1"/>
    <xf numFmtId="0" fontId="2" fillId="0" borderId="11" xfId="0" applyFont="1" applyBorder="1"/>
    <xf numFmtId="0" fontId="2" fillId="0" borderId="0" xfId="0" applyFont="1" applyFill="1" applyBorder="1"/>
    <xf numFmtId="0" fontId="3" fillId="0" borderId="0" xfId="0" applyFont="1" applyFill="1" applyBorder="1"/>
    <xf numFmtId="0" fontId="4" fillId="0" borderId="23" xfId="0" applyFont="1" applyBorder="1"/>
    <xf numFmtId="0" fontId="2" fillId="0" borderId="23" xfId="0" applyFont="1" applyBorder="1"/>
    <xf numFmtId="0" fontId="0" fillId="2" borderId="20" xfId="0" applyFill="1" applyBorder="1"/>
    <xf numFmtId="0" fontId="4" fillId="0" borderId="8" xfId="0" applyFont="1" applyBorder="1"/>
    <xf numFmtId="0" fontId="2" fillId="0" borderId="28" xfId="0" applyFont="1" applyBorder="1"/>
    <xf numFmtId="0" fontId="4" fillId="0" borderId="29" xfId="0" applyFont="1" applyBorder="1"/>
    <xf numFmtId="0" fontId="0" fillId="4" borderId="30" xfId="0" applyFill="1" applyBorder="1"/>
    <xf numFmtId="0" fontId="0" fillId="4" borderId="31" xfId="0" applyFill="1" applyBorder="1"/>
    <xf numFmtId="0" fontId="0" fillId="1" borderId="0" xfId="0" applyFill="1" applyBorder="1"/>
    <xf numFmtId="0" fontId="0" fillId="1" borderId="0" xfId="0" applyFill="1"/>
    <xf numFmtId="0" fontId="2" fillId="0" borderId="18" xfId="0" applyFont="1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2" xfId="0" applyFill="1" applyBorder="1"/>
    <xf numFmtId="0" fontId="0" fillId="0" borderId="33" xfId="0" applyFill="1" applyBorder="1"/>
    <xf numFmtId="0" fontId="0" fillId="0" borderId="34" xfId="0" applyFill="1" applyBorder="1"/>
    <xf numFmtId="0" fontId="4" fillId="0" borderId="14" xfId="0" applyFont="1" applyBorder="1"/>
    <xf numFmtId="0" fontId="2" fillId="0" borderId="15" xfId="0" applyFont="1" applyBorder="1"/>
    <xf numFmtId="0" fontId="5" fillId="0" borderId="0" xfId="0" applyFont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67" fontId="0" fillId="0" borderId="0" xfId="0" applyNumberFormat="1" applyAlignment="1">
      <alignment horizontal="right"/>
    </xf>
    <xf numFmtId="0" fontId="0" fillId="3" borderId="13" xfId="0" applyFill="1" applyBorder="1" applyAlignment="1">
      <alignment horizontal="right"/>
    </xf>
    <xf numFmtId="2" fontId="0" fillId="0" borderId="0" xfId="0" applyNumberFormat="1" applyBorder="1" applyAlignment="1">
      <alignment horizontal="right"/>
    </xf>
    <xf numFmtId="2" fontId="0" fillId="0" borderId="6" xfId="0" applyNumberFormat="1" applyBorder="1" applyAlignment="1">
      <alignment horizontal="right"/>
    </xf>
    <xf numFmtId="2" fontId="0" fillId="0" borderId="0" xfId="0" applyNumberFormat="1" applyAlignment="1">
      <alignment horizontal="right"/>
    </xf>
    <xf numFmtId="2" fontId="0" fillId="3" borderId="13" xfId="0" applyNumberFormat="1" applyFill="1" applyBorder="1" applyAlignment="1">
      <alignment horizontal="right"/>
    </xf>
    <xf numFmtId="2" fontId="6" fillId="0" borderId="0" xfId="0" applyNumberFormat="1" applyFont="1" applyAlignment="1">
      <alignment horizontal="right"/>
    </xf>
    <xf numFmtId="0" fontId="0" fillId="0" borderId="2" xfId="0" applyBorder="1" applyAlignment="1">
      <alignment horizontal="right"/>
    </xf>
    <xf numFmtId="0" fontId="0" fillId="2" borderId="0" xfId="0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35" xfId="0" applyBorder="1"/>
    <xf numFmtId="167" fontId="0" fillId="0" borderId="0" xfId="0" applyNumberFormat="1" applyAlignment="1">
      <alignment horizontal="left"/>
    </xf>
    <xf numFmtId="164" fontId="0" fillId="0" borderId="0" xfId="0" applyNumberFormat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166" fontId="8" fillId="0" borderId="0" xfId="0" applyNumberFormat="1" applyFont="1" applyBorder="1" applyAlignment="1">
      <alignment horizontal="center"/>
    </xf>
    <xf numFmtId="0" fontId="2" fillId="3" borderId="19" xfId="0" applyFont="1" applyFill="1" applyBorder="1"/>
    <xf numFmtId="167" fontId="0" fillId="0" borderId="0" xfId="0" applyNumberFormat="1" applyBorder="1" applyAlignment="1">
      <alignment horizontal="right"/>
    </xf>
    <xf numFmtId="167" fontId="0" fillId="0" borderId="0" xfId="0" applyNumberFormat="1" applyBorder="1" applyAlignment="1">
      <alignment horizontal="center"/>
    </xf>
    <xf numFmtId="167" fontId="0" fillId="0" borderId="0" xfId="0" applyNumberFormat="1" applyBorder="1" applyAlignment="1">
      <alignment horizontal="left"/>
    </xf>
    <xf numFmtId="164" fontId="0" fillId="0" borderId="14" xfId="0" applyNumberFormat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164" fontId="0" fillId="0" borderId="36" xfId="0" applyNumberFormat="1" applyBorder="1" applyAlignment="1">
      <alignment horizontal="center"/>
    </xf>
    <xf numFmtId="0" fontId="9" fillId="0" borderId="15" xfId="0" applyFont="1" applyBorder="1"/>
    <xf numFmtId="0" fontId="0" fillId="0" borderId="37" xfId="0" applyBorder="1"/>
    <xf numFmtId="0" fontId="2" fillId="0" borderId="38" xfId="0" applyFont="1" applyBorder="1"/>
    <xf numFmtId="0" fontId="2" fillId="0" borderId="37" xfId="0" applyFont="1" applyBorder="1"/>
    <xf numFmtId="0" fontId="2" fillId="2" borderId="37" xfId="0" applyFont="1" applyFill="1" applyBorder="1"/>
    <xf numFmtId="0" fontId="0" fillId="2" borderId="37" xfId="0" applyFill="1" applyBorder="1"/>
    <xf numFmtId="0" fontId="0" fillId="1" borderId="37" xfId="0" applyFill="1" applyBorder="1"/>
    <xf numFmtId="0" fontId="0" fillId="0" borderId="39" xfId="0" applyBorder="1"/>
    <xf numFmtId="0" fontId="0" fillId="0" borderId="40" xfId="0" applyBorder="1"/>
    <xf numFmtId="0" fontId="0" fillId="0" borderId="39" xfId="0" applyFill="1" applyBorder="1"/>
    <xf numFmtId="0" fontId="0" fillId="0" borderId="37" xfId="0" applyFill="1" applyBorder="1"/>
    <xf numFmtId="0" fontId="0" fillId="0" borderId="41" xfId="0" applyBorder="1"/>
    <xf numFmtId="0" fontId="2" fillId="0" borderId="42" xfId="0" applyFont="1" applyBorder="1"/>
    <xf numFmtId="0" fontId="3" fillId="2" borderId="37" xfId="0" applyFont="1" applyFill="1" applyBorder="1"/>
    <xf numFmtId="164" fontId="8" fillId="0" borderId="0" xfId="0" applyNumberFormat="1" applyFont="1" applyBorder="1" applyAlignment="1">
      <alignment horizontal="center"/>
    </xf>
    <xf numFmtId="166" fontId="8" fillId="0" borderId="43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0" fontId="9" fillId="0" borderId="15" xfId="0" applyFont="1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2" fontId="0" fillId="0" borderId="0" xfId="0" applyNumberFormat="1"/>
    <xf numFmtId="0" fontId="0" fillId="0" borderId="13" xfId="0" applyFill="1" applyBorder="1"/>
    <xf numFmtId="0" fontId="2" fillId="0" borderId="13" xfId="0" applyFont="1" applyFill="1" applyBorder="1"/>
    <xf numFmtId="0" fontId="0" fillId="0" borderId="19" xfId="0" applyFill="1" applyBorder="1"/>
    <xf numFmtId="0" fontId="0" fillId="5" borderId="0" xfId="0" applyFill="1"/>
  </cellXfs>
  <cellStyles count="2">
    <cellStyle name="Euro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114300</xdr:colOff>
      <xdr:row>13</xdr:row>
      <xdr:rowOff>19050</xdr:rowOff>
    </xdr:from>
    <xdr:to>
      <xdr:col>25</xdr:col>
      <xdr:colOff>114300</xdr:colOff>
      <xdr:row>23</xdr:row>
      <xdr:rowOff>0</xdr:rowOff>
    </xdr:to>
    <xdr:sp macro="" textlink="">
      <xdr:nvSpPr>
        <xdr:cNvPr id="147" name="Oval 26"/>
        <xdr:cNvSpPr>
          <a:spLocks noChangeArrowheads="1"/>
        </xdr:cNvSpPr>
      </xdr:nvSpPr>
      <xdr:spPr bwMode="auto">
        <a:xfrm>
          <a:off x="3438525" y="3076575"/>
          <a:ext cx="1428750" cy="14668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74</xdr:col>
      <xdr:colOff>28575</xdr:colOff>
      <xdr:row>24</xdr:row>
      <xdr:rowOff>85725</xdr:rowOff>
    </xdr:from>
    <xdr:to>
      <xdr:col>91</xdr:col>
      <xdr:colOff>0</xdr:colOff>
      <xdr:row>31</xdr:row>
      <xdr:rowOff>0</xdr:rowOff>
    </xdr:to>
    <xdr:sp macro="" textlink="">
      <xdr:nvSpPr>
        <xdr:cNvPr id="17" name="Line 18"/>
        <xdr:cNvSpPr>
          <a:spLocks noChangeShapeType="1"/>
        </xdr:cNvSpPr>
      </xdr:nvSpPr>
      <xdr:spPr bwMode="auto">
        <a:xfrm flipH="1" flipV="1">
          <a:off x="11782425" y="4772025"/>
          <a:ext cx="240030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73</xdr:col>
      <xdr:colOff>114300</xdr:colOff>
      <xdr:row>17</xdr:row>
      <xdr:rowOff>47625</xdr:rowOff>
    </xdr:from>
    <xdr:to>
      <xdr:col>91</xdr:col>
      <xdr:colOff>0</xdr:colOff>
      <xdr:row>29</xdr:row>
      <xdr:rowOff>28575</xdr:rowOff>
    </xdr:to>
    <xdr:sp macro="" textlink="">
      <xdr:nvSpPr>
        <xdr:cNvPr id="18" name="Line 19"/>
        <xdr:cNvSpPr>
          <a:spLocks noChangeShapeType="1"/>
        </xdr:cNvSpPr>
      </xdr:nvSpPr>
      <xdr:spPr bwMode="auto">
        <a:xfrm flipH="1" flipV="1">
          <a:off x="11725275" y="3733800"/>
          <a:ext cx="2457450" cy="1695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91</xdr:col>
      <xdr:colOff>76200</xdr:colOff>
      <xdr:row>10</xdr:row>
      <xdr:rowOff>95249</xdr:rowOff>
    </xdr:from>
    <xdr:to>
      <xdr:col>91</xdr:col>
      <xdr:colOff>76200</xdr:colOff>
      <xdr:row>27</xdr:row>
      <xdr:rowOff>133349</xdr:rowOff>
    </xdr:to>
    <xdr:sp macro="" textlink="">
      <xdr:nvSpPr>
        <xdr:cNvPr id="19" name="Line 20"/>
        <xdr:cNvSpPr>
          <a:spLocks noChangeShapeType="1"/>
        </xdr:cNvSpPr>
      </xdr:nvSpPr>
      <xdr:spPr bwMode="auto">
        <a:xfrm flipV="1">
          <a:off x="15125700" y="2743199"/>
          <a:ext cx="0" cy="2743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79</xdr:col>
      <xdr:colOff>114299</xdr:colOff>
      <xdr:row>11</xdr:row>
      <xdr:rowOff>0</xdr:rowOff>
    </xdr:from>
    <xdr:to>
      <xdr:col>90</xdr:col>
      <xdr:colOff>123824</xdr:colOff>
      <xdr:row>27</xdr:row>
      <xdr:rowOff>133350</xdr:rowOff>
    </xdr:to>
    <xdr:sp macro="" textlink="">
      <xdr:nvSpPr>
        <xdr:cNvPr id="20" name="Line 21"/>
        <xdr:cNvSpPr>
          <a:spLocks noChangeShapeType="1"/>
        </xdr:cNvSpPr>
      </xdr:nvSpPr>
      <xdr:spPr bwMode="auto">
        <a:xfrm flipH="1" flipV="1">
          <a:off x="13334999" y="2819400"/>
          <a:ext cx="1685925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0</xdr:colOff>
      <xdr:row>25</xdr:row>
      <xdr:rowOff>76200</xdr:rowOff>
    </xdr:from>
    <xdr:to>
      <xdr:col>109</xdr:col>
      <xdr:colOff>104775</xdr:colOff>
      <xdr:row>31</xdr:row>
      <xdr:rowOff>9525</xdr:rowOff>
    </xdr:to>
    <xdr:sp macro="" textlink="">
      <xdr:nvSpPr>
        <xdr:cNvPr id="21" name="Line 22"/>
        <xdr:cNvSpPr>
          <a:spLocks noChangeShapeType="1"/>
        </xdr:cNvSpPr>
      </xdr:nvSpPr>
      <xdr:spPr bwMode="auto">
        <a:xfrm flipV="1">
          <a:off x="14325600" y="4905375"/>
          <a:ext cx="253365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57150</xdr:colOff>
      <xdr:row>16</xdr:row>
      <xdr:rowOff>104775</xdr:rowOff>
    </xdr:from>
    <xdr:to>
      <xdr:col>109</xdr:col>
      <xdr:colOff>114300</xdr:colOff>
      <xdr:row>28</xdr:row>
      <xdr:rowOff>152400</xdr:rowOff>
    </xdr:to>
    <xdr:sp macro="" textlink="">
      <xdr:nvSpPr>
        <xdr:cNvPr id="22" name="Line 23"/>
        <xdr:cNvSpPr>
          <a:spLocks noChangeShapeType="1"/>
        </xdr:cNvSpPr>
      </xdr:nvSpPr>
      <xdr:spPr bwMode="auto">
        <a:xfrm flipV="1">
          <a:off x="14382750" y="3648075"/>
          <a:ext cx="2486025" cy="1752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38100</xdr:colOff>
      <xdr:row>11</xdr:row>
      <xdr:rowOff>38099</xdr:rowOff>
    </xdr:from>
    <xdr:to>
      <xdr:col>103</xdr:col>
      <xdr:colOff>28575</xdr:colOff>
      <xdr:row>28</xdr:row>
      <xdr:rowOff>19049</xdr:rowOff>
    </xdr:to>
    <xdr:sp macro="" textlink="">
      <xdr:nvSpPr>
        <xdr:cNvPr id="23" name="Line 24"/>
        <xdr:cNvSpPr>
          <a:spLocks noChangeShapeType="1"/>
        </xdr:cNvSpPr>
      </xdr:nvSpPr>
      <xdr:spPr bwMode="auto">
        <a:xfrm flipV="1">
          <a:off x="15240000" y="2857499"/>
          <a:ext cx="1666875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74</xdr:col>
      <xdr:colOff>28575</xdr:colOff>
      <xdr:row>29</xdr:row>
      <xdr:rowOff>142875</xdr:rowOff>
    </xdr:from>
    <xdr:to>
      <xdr:col>90</xdr:col>
      <xdr:colOff>123825</xdr:colOff>
      <xdr:row>34</xdr:row>
      <xdr:rowOff>9525</xdr:rowOff>
    </xdr:to>
    <xdr:sp macro="" textlink="">
      <xdr:nvSpPr>
        <xdr:cNvPr id="47" name="Line 50"/>
        <xdr:cNvSpPr>
          <a:spLocks noChangeShapeType="1"/>
        </xdr:cNvSpPr>
      </xdr:nvSpPr>
      <xdr:spPr bwMode="auto">
        <a:xfrm>
          <a:off x="11782425" y="5543550"/>
          <a:ext cx="238125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73</xdr:col>
      <xdr:colOff>123825</xdr:colOff>
      <xdr:row>34</xdr:row>
      <xdr:rowOff>104775</xdr:rowOff>
    </xdr:from>
    <xdr:to>
      <xdr:col>90</xdr:col>
      <xdr:colOff>123825</xdr:colOff>
      <xdr:row>36</xdr:row>
      <xdr:rowOff>66675</xdr:rowOff>
    </xdr:to>
    <xdr:sp macro="" textlink="">
      <xdr:nvSpPr>
        <xdr:cNvPr id="48" name="Line 51"/>
        <xdr:cNvSpPr>
          <a:spLocks noChangeShapeType="1"/>
        </xdr:cNvSpPr>
      </xdr:nvSpPr>
      <xdr:spPr bwMode="auto">
        <a:xfrm>
          <a:off x="11734800" y="6219825"/>
          <a:ext cx="2428875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74</xdr:col>
      <xdr:colOff>47625</xdr:colOff>
      <xdr:row>38</xdr:row>
      <xdr:rowOff>152400</xdr:rowOff>
    </xdr:from>
    <xdr:to>
      <xdr:col>90</xdr:col>
      <xdr:colOff>123825</xdr:colOff>
      <xdr:row>39</xdr:row>
      <xdr:rowOff>104775</xdr:rowOff>
    </xdr:to>
    <xdr:sp macro="" textlink="">
      <xdr:nvSpPr>
        <xdr:cNvPr id="49" name="Line 52"/>
        <xdr:cNvSpPr>
          <a:spLocks noChangeShapeType="1"/>
        </xdr:cNvSpPr>
      </xdr:nvSpPr>
      <xdr:spPr bwMode="auto">
        <a:xfrm>
          <a:off x="11801475" y="6896100"/>
          <a:ext cx="236220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9525</xdr:colOff>
      <xdr:row>35</xdr:row>
      <xdr:rowOff>123825</xdr:rowOff>
    </xdr:from>
    <xdr:to>
      <xdr:col>110</xdr:col>
      <xdr:colOff>9525</xdr:colOff>
      <xdr:row>36</xdr:row>
      <xdr:rowOff>85725</xdr:rowOff>
    </xdr:to>
    <xdr:sp macro="" textlink="">
      <xdr:nvSpPr>
        <xdr:cNvPr id="50" name="Line 54"/>
        <xdr:cNvSpPr>
          <a:spLocks noChangeShapeType="1"/>
        </xdr:cNvSpPr>
      </xdr:nvSpPr>
      <xdr:spPr bwMode="auto">
        <a:xfrm flipV="1">
          <a:off x="14335125" y="6381750"/>
          <a:ext cx="257175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47625</xdr:colOff>
      <xdr:row>39</xdr:row>
      <xdr:rowOff>95250</xdr:rowOff>
    </xdr:from>
    <xdr:to>
      <xdr:col>109</xdr:col>
      <xdr:colOff>104775</xdr:colOff>
      <xdr:row>39</xdr:row>
      <xdr:rowOff>104775</xdr:rowOff>
    </xdr:to>
    <xdr:sp macro="" textlink="">
      <xdr:nvSpPr>
        <xdr:cNvPr id="51" name="Line 55"/>
        <xdr:cNvSpPr>
          <a:spLocks noChangeShapeType="1"/>
        </xdr:cNvSpPr>
      </xdr:nvSpPr>
      <xdr:spPr bwMode="auto">
        <a:xfrm>
          <a:off x="14373225" y="7000875"/>
          <a:ext cx="24860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28575</xdr:colOff>
      <xdr:row>31</xdr:row>
      <xdr:rowOff>47625</xdr:rowOff>
    </xdr:from>
    <xdr:to>
      <xdr:col>109</xdr:col>
      <xdr:colOff>114300</xdr:colOff>
      <xdr:row>33</xdr:row>
      <xdr:rowOff>152400</xdr:rowOff>
    </xdr:to>
    <xdr:sp macro="" textlink="">
      <xdr:nvSpPr>
        <xdr:cNvPr id="52" name="Line 56"/>
        <xdr:cNvSpPr>
          <a:spLocks noChangeShapeType="1"/>
        </xdr:cNvSpPr>
      </xdr:nvSpPr>
      <xdr:spPr bwMode="auto">
        <a:xfrm flipV="1">
          <a:off x="14354175" y="5734050"/>
          <a:ext cx="251460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38100</xdr:colOff>
      <xdr:row>46</xdr:row>
      <xdr:rowOff>114300</xdr:rowOff>
    </xdr:from>
    <xdr:to>
      <xdr:col>59</xdr:col>
      <xdr:colOff>76200</xdr:colOff>
      <xdr:row>57</xdr:row>
      <xdr:rowOff>38100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5791200" y="8191500"/>
          <a:ext cx="4457700" cy="160020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Buanderie </a:t>
          </a:r>
        </a:p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 3,10m x 3,80m</a:t>
          </a:r>
          <a:endParaRPr lang="fr-FR" sz="2800" b="1" i="0" u="none" strike="noStrike" baseline="0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endParaRPr lang="fr-FR" sz="2800" b="1" i="0" u="none" strike="noStrike" baseline="0">
            <a:solidFill>
              <a:srgbClr val="000000"/>
            </a:solidFill>
            <a:latin typeface="Comic Sans MS"/>
          </a:endParaRPr>
        </a:p>
      </xdr:txBody>
    </xdr:sp>
    <xdr:clientData/>
  </xdr:twoCellAnchor>
  <xdr:twoCellAnchor>
    <xdr:from>
      <xdr:col>144</xdr:col>
      <xdr:colOff>38100</xdr:colOff>
      <xdr:row>45</xdr:row>
      <xdr:rowOff>57150</xdr:rowOff>
    </xdr:from>
    <xdr:to>
      <xdr:col>173</xdr:col>
      <xdr:colOff>0</xdr:colOff>
      <xdr:row>55</xdr:row>
      <xdr:rowOff>76200</xdr:rowOff>
    </xdr:to>
    <xdr:sp macro="" textlink="">
      <xdr:nvSpPr>
        <xdr:cNvPr id="54" name="Text Box 58"/>
        <xdr:cNvSpPr txBox="1">
          <a:spLocks noChangeArrowheads="1"/>
        </xdr:cNvSpPr>
      </xdr:nvSpPr>
      <xdr:spPr bwMode="auto">
        <a:xfrm>
          <a:off x="23164800" y="7943850"/>
          <a:ext cx="4381500" cy="158115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Salle de Cinéma</a:t>
          </a:r>
        </a:p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4,05m x 5,00m</a:t>
          </a:r>
        </a:p>
        <a:p>
          <a:pPr algn="ctr" rtl="0">
            <a:defRPr sz="1000"/>
          </a:pPr>
          <a:endParaRPr lang="fr-FR" sz="3600" b="1" i="0" u="none" strike="noStrike" baseline="0">
            <a:solidFill>
              <a:srgbClr val="000000"/>
            </a:solidFill>
            <a:latin typeface="Comic Sans MS"/>
          </a:endParaRPr>
        </a:p>
      </xdr:txBody>
    </xdr:sp>
    <xdr:clientData/>
  </xdr:twoCellAnchor>
  <xdr:twoCellAnchor>
    <xdr:from>
      <xdr:col>216</xdr:col>
      <xdr:colOff>47625</xdr:colOff>
      <xdr:row>142</xdr:row>
      <xdr:rowOff>19050</xdr:rowOff>
    </xdr:from>
    <xdr:to>
      <xdr:col>234</xdr:col>
      <xdr:colOff>76200</xdr:colOff>
      <xdr:row>148</xdr:row>
      <xdr:rowOff>47625</xdr:rowOff>
    </xdr:to>
    <xdr:sp macro="" textlink="">
      <xdr:nvSpPr>
        <xdr:cNvPr id="55" name="Text Box 59"/>
        <xdr:cNvSpPr txBox="1">
          <a:spLocks noChangeArrowheads="1"/>
        </xdr:cNvSpPr>
      </xdr:nvSpPr>
      <xdr:spPr bwMode="auto">
        <a:xfrm>
          <a:off x="32099250" y="21593175"/>
          <a:ext cx="2600325" cy="93345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Ascenceur</a:t>
          </a:r>
        </a:p>
      </xdr:txBody>
    </xdr:sp>
    <xdr:clientData/>
  </xdr:twoCellAnchor>
  <xdr:twoCellAnchor>
    <xdr:from>
      <xdr:col>139</xdr:col>
      <xdr:colOff>19050</xdr:colOff>
      <xdr:row>124</xdr:row>
      <xdr:rowOff>0</xdr:rowOff>
    </xdr:from>
    <xdr:to>
      <xdr:col>165</xdr:col>
      <xdr:colOff>114300</xdr:colOff>
      <xdr:row>135</xdr:row>
      <xdr:rowOff>38100</xdr:rowOff>
    </xdr:to>
    <xdr:sp macro="" textlink="">
      <xdr:nvSpPr>
        <xdr:cNvPr id="56" name="Text Box 60"/>
        <xdr:cNvSpPr txBox="1">
          <a:spLocks noChangeArrowheads="1"/>
        </xdr:cNvSpPr>
      </xdr:nvSpPr>
      <xdr:spPr bwMode="auto">
        <a:xfrm>
          <a:off x="22383750" y="20078700"/>
          <a:ext cx="4057650" cy="175260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Atelier</a:t>
          </a:r>
        </a:p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3,7 m x 7 m</a:t>
          </a:r>
        </a:p>
        <a:p>
          <a:pPr algn="ctr" rtl="0">
            <a:defRPr sz="1000"/>
          </a:pPr>
          <a:endParaRPr lang="fr-FR" sz="3600" b="1" i="0" u="none" strike="noStrike" baseline="0">
            <a:solidFill>
              <a:srgbClr val="000000"/>
            </a:solidFill>
            <a:latin typeface="Comic Sans MS"/>
          </a:endParaRPr>
        </a:p>
      </xdr:txBody>
    </xdr:sp>
    <xdr:clientData/>
  </xdr:twoCellAnchor>
  <xdr:twoCellAnchor>
    <xdr:from>
      <xdr:col>25</xdr:col>
      <xdr:colOff>95250</xdr:colOff>
      <xdr:row>135</xdr:row>
      <xdr:rowOff>0</xdr:rowOff>
    </xdr:from>
    <xdr:to>
      <xdr:col>53</xdr:col>
      <xdr:colOff>95250</xdr:colOff>
      <xdr:row>144</xdr:row>
      <xdr:rowOff>57150</xdr:rowOff>
    </xdr:to>
    <xdr:sp macro="" textlink="">
      <xdr:nvSpPr>
        <xdr:cNvPr id="58" name="Text Box 62"/>
        <xdr:cNvSpPr txBox="1">
          <a:spLocks noChangeArrowheads="1"/>
        </xdr:cNvSpPr>
      </xdr:nvSpPr>
      <xdr:spPr bwMode="auto">
        <a:xfrm>
          <a:off x="5086350" y="23717250"/>
          <a:ext cx="4267200" cy="160020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Garage</a:t>
          </a:r>
        </a:p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3,1m x4,5m</a:t>
          </a:r>
        </a:p>
      </xdr:txBody>
    </xdr:sp>
    <xdr:clientData/>
  </xdr:twoCellAnchor>
  <xdr:twoCellAnchor>
    <xdr:from>
      <xdr:col>80</xdr:col>
      <xdr:colOff>114300</xdr:colOff>
      <xdr:row>30</xdr:row>
      <xdr:rowOff>19050</xdr:rowOff>
    </xdr:from>
    <xdr:to>
      <xdr:col>83</xdr:col>
      <xdr:colOff>57150</xdr:colOff>
      <xdr:row>38</xdr:row>
      <xdr:rowOff>123825</xdr:rowOff>
    </xdr:to>
    <xdr:sp macro="" textlink="">
      <xdr:nvSpPr>
        <xdr:cNvPr id="73" name="AutoShape 80"/>
        <xdr:cNvSpPr>
          <a:spLocks noChangeArrowheads="1"/>
        </xdr:cNvSpPr>
      </xdr:nvSpPr>
      <xdr:spPr bwMode="auto">
        <a:xfrm>
          <a:off x="12725400" y="5562600"/>
          <a:ext cx="371475" cy="1304925"/>
        </a:xfrm>
        <a:prstGeom prst="upArrow">
          <a:avLst>
            <a:gd name="adj1" fmla="val 50000"/>
            <a:gd name="adj2" fmla="val 8782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99</xdr:col>
      <xdr:colOff>57150</xdr:colOff>
      <xdr:row>30</xdr:row>
      <xdr:rowOff>114300</xdr:rowOff>
    </xdr:from>
    <xdr:to>
      <xdr:col>102</xdr:col>
      <xdr:colOff>38100</xdr:colOff>
      <xdr:row>38</xdr:row>
      <xdr:rowOff>123825</xdr:rowOff>
    </xdr:to>
    <xdr:sp macro="" textlink="">
      <xdr:nvSpPr>
        <xdr:cNvPr id="74" name="AutoShape 81"/>
        <xdr:cNvSpPr>
          <a:spLocks noChangeArrowheads="1"/>
        </xdr:cNvSpPr>
      </xdr:nvSpPr>
      <xdr:spPr bwMode="auto">
        <a:xfrm flipV="1">
          <a:off x="15382875" y="5657850"/>
          <a:ext cx="409575" cy="1209675"/>
        </a:xfrm>
        <a:prstGeom prst="upArrow">
          <a:avLst>
            <a:gd name="adj1" fmla="val 50000"/>
            <a:gd name="adj2" fmla="val 7383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92</xdr:col>
      <xdr:colOff>0</xdr:colOff>
      <xdr:row>101</xdr:row>
      <xdr:rowOff>19050</xdr:rowOff>
    </xdr:from>
    <xdr:to>
      <xdr:col>104</xdr:col>
      <xdr:colOff>0</xdr:colOff>
      <xdr:row>106</xdr:row>
      <xdr:rowOff>114300</xdr:rowOff>
    </xdr:to>
    <xdr:sp macro="" textlink="">
      <xdr:nvSpPr>
        <xdr:cNvPr id="75" name="Text Box 82"/>
        <xdr:cNvSpPr txBox="1">
          <a:spLocks noChangeArrowheads="1"/>
        </xdr:cNvSpPr>
      </xdr:nvSpPr>
      <xdr:spPr bwMode="auto">
        <a:xfrm>
          <a:off x="15201900" y="16554450"/>
          <a:ext cx="1828800" cy="89535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l" rtl="0">
            <a:defRPr sz="1000"/>
          </a:pPr>
          <a:r>
            <a:rPr lang="fr-FR" sz="2600" b="1" i="0" u="none" strike="noStrike" baseline="0">
              <a:solidFill>
                <a:srgbClr val="000000"/>
              </a:solidFill>
              <a:latin typeface="Comic Sans MS"/>
            </a:rPr>
            <a:t>établi</a:t>
          </a:r>
        </a:p>
      </xdr:txBody>
    </xdr:sp>
    <xdr:clientData/>
  </xdr:twoCellAnchor>
  <xdr:twoCellAnchor>
    <xdr:from>
      <xdr:col>15</xdr:col>
      <xdr:colOff>142875</xdr:colOff>
      <xdr:row>14</xdr:row>
      <xdr:rowOff>19049</xdr:rowOff>
    </xdr:from>
    <xdr:to>
      <xdr:col>26</xdr:col>
      <xdr:colOff>57150</xdr:colOff>
      <xdr:row>24</xdr:row>
      <xdr:rowOff>76200</xdr:rowOff>
    </xdr:to>
    <xdr:sp macro="" textlink="">
      <xdr:nvSpPr>
        <xdr:cNvPr id="78" name="Text Box 85"/>
        <xdr:cNvSpPr txBox="1">
          <a:spLocks noChangeArrowheads="1"/>
        </xdr:cNvSpPr>
      </xdr:nvSpPr>
      <xdr:spPr bwMode="auto">
        <a:xfrm>
          <a:off x="3609975" y="3352799"/>
          <a:ext cx="1590675" cy="16192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2800" b="1" i="0" u="none" strike="noStrike" baseline="0">
              <a:solidFill>
                <a:srgbClr val="000000"/>
              </a:solidFill>
              <a:latin typeface="Comic Sans MS"/>
            </a:rPr>
            <a:t>balon</a:t>
          </a:r>
        </a:p>
        <a:p>
          <a:pPr algn="ctr" rtl="0">
            <a:defRPr sz="1000"/>
          </a:pPr>
          <a:r>
            <a:rPr lang="fr-FR" sz="2800" b="1" i="0" u="none" strike="noStrike" baseline="0">
              <a:solidFill>
                <a:srgbClr val="000000"/>
              </a:solidFill>
              <a:latin typeface="Comic Sans MS"/>
            </a:rPr>
            <a:t>eau ch.</a:t>
          </a:r>
        </a:p>
      </xdr:txBody>
    </xdr:sp>
    <xdr:clientData/>
  </xdr:twoCellAnchor>
  <xdr:twoCellAnchor>
    <xdr:from>
      <xdr:col>236</xdr:col>
      <xdr:colOff>0</xdr:colOff>
      <xdr:row>47</xdr:row>
      <xdr:rowOff>76200</xdr:rowOff>
    </xdr:from>
    <xdr:to>
      <xdr:col>251</xdr:col>
      <xdr:colOff>895350</xdr:colOff>
      <xdr:row>74</xdr:row>
      <xdr:rowOff>66675</xdr:rowOff>
    </xdr:to>
    <xdr:grpSp>
      <xdr:nvGrpSpPr>
        <xdr:cNvPr id="79" name="Group 96"/>
        <xdr:cNvGrpSpPr>
          <a:grpSpLocks/>
        </xdr:cNvGrpSpPr>
      </xdr:nvGrpSpPr>
      <xdr:grpSpPr bwMode="auto">
        <a:xfrm>
          <a:off x="34909125" y="7886700"/>
          <a:ext cx="4229100" cy="3895725"/>
          <a:chOff x="3421" y="101"/>
          <a:chExt cx="466" cy="482"/>
        </a:xfrm>
      </xdr:grpSpPr>
      <xdr:sp macro="" textlink="">
        <xdr:nvSpPr>
          <xdr:cNvPr id="80" name="Oval 86"/>
          <xdr:cNvSpPr>
            <a:spLocks noChangeArrowheads="1"/>
          </xdr:cNvSpPr>
        </xdr:nvSpPr>
        <xdr:spPr bwMode="auto">
          <a:xfrm>
            <a:off x="3436" y="114"/>
            <a:ext cx="421" cy="420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1" name="Line 91"/>
          <xdr:cNvSpPr>
            <a:spLocks noChangeShapeType="1"/>
          </xdr:cNvSpPr>
        </xdr:nvSpPr>
        <xdr:spPr bwMode="auto">
          <a:xfrm rot="-331551">
            <a:off x="3541" y="255"/>
            <a:ext cx="219" cy="12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2" name="AutoShape 87"/>
          <xdr:cNvSpPr>
            <a:spLocks noChangeArrowheads="1"/>
          </xdr:cNvSpPr>
        </xdr:nvSpPr>
        <xdr:spPr bwMode="auto">
          <a:xfrm rot="12427193">
            <a:off x="3617" y="184"/>
            <a:ext cx="55" cy="308"/>
          </a:xfrm>
          <a:prstGeom prst="upArrow">
            <a:avLst>
              <a:gd name="adj1" fmla="val 50000"/>
              <a:gd name="adj2" fmla="val 140000"/>
            </a:avLst>
          </a:prstGeom>
          <a:solidFill>
            <a:srgbClr val="969696"/>
          </a:solidFill>
          <a:ln w="9525">
            <a:solidFill>
              <a:srgbClr val="969696"/>
            </a:solidFill>
            <a:miter lim="800000"/>
            <a:headEnd/>
            <a:tailEnd/>
          </a:ln>
        </xdr:spPr>
      </xdr:sp>
      <xdr:sp macro="" textlink="">
        <xdr:nvSpPr>
          <xdr:cNvPr id="83" name="Oval 88"/>
          <xdr:cNvSpPr>
            <a:spLocks noChangeArrowheads="1"/>
          </xdr:cNvSpPr>
        </xdr:nvSpPr>
        <xdr:spPr bwMode="auto">
          <a:xfrm>
            <a:off x="3642" y="306"/>
            <a:ext cx="28" cy="30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4" name="Text Box 89"/>
          <xdr:cNvSpPr txBox="1">
            <a:spLocks noChangeArrowheads="1"/>
          </xdr:cNvSpPr>
        </xdr:nvSpPr>
        <xdr:spPr bwMode="auto">
          <a:xfrm>
            <a:off x="3481" y="504"/>
            <a:ext cx="76" cy="79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77724" rIns="0" bIns="0" anchor="t" upright="1"/>
          <a:lstStyle/>
          <a:p>
            <a:pPr algn="l" rtl="0">
              <a:defRPr sz="1000"/>
            </a:pPr>
            <a:r>
              <a:rPr lang="fr-FR" sz="48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N</a:t>
            </a:r>
            <a:endParaRPr lang="fr-FR" sz="4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fr-FR" sz="4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85" name="Text Box 90"/>
          <xdr:cNvSpPr txBox="1">
            <a:spLocks noChangeArrowheads="1"/>
          </xdr:cNvSpPr>
        </xdr:nvSpPr>
        <xdr:spPr bwMode="auto">
          <a:xfrm>
            <a:off x="3682" y="101"/>
            <a:ext cx="76" cy="10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77724" rIns="0" bIns="0" anchor="t" upright="1"/>
          <a:lstStyle/>
          <a:p>
            <a:pPr algn="l" rtl="0">
              <a:defRPr sz="1000"/>
            </a:pPr>
            <a:r>
              <a:rPr lang="fr-FR" sz="48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</a:t>
            </a:r>
            <a:endParaRPr lang="fr-FR" sz="4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fr-FR" sz="4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86" name="Text Box 92"/>
          <xdr:cNvSpPr txBox="1">
            <a:spLocks noChangeArrowheads="1"/>
          </xdr:cNvSpPr>
        </xdr:nvSpPr>
        <xdr:spPr bwMode="auto">
          <a:xfrm>
            <a:off x="3421" y="204"/>
            <a:ext cx="80" cy="7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77724" rIns="0" bIns="0" anchor="t" upright="1"/>
          <a:lstStyle/>
          <a:p>
            <a:pPr algn="l" rtl="0">
              <a:defRPr sz="1000"/>
            </a:pPr>
            <a:r>
              <a:rPr lang="fr-FR" sz="48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</a:t>
            </a:r>
            <a:endParaRPr lang="fr-FR" sz="4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fr-FR" sz="4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87" name="Text Box 93"/>
          <xdr:cNvSpPr txBox="1">
            <a:spLocks noChangeArrowheads="1"/>
          </xdr:cNvSpPr>
        </xdr:nvSpPr>
        <xdr:spPr bwMode="auto">
          <a:xfrm>
            <a:off x="3764" y="380"/>
            <a:ext cx="123" cy="8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77724" rIns="0" bIns="0" anchor="t" upright="1"/>
          <a:lstStyle/>
          <a:p>
            <a:pPr algn="l" rtl="0">
              <a:defRPr sz="1000"/>
            </a:pPr>
            <a:r>
              <a:rPr lang="fr-FR" sz="48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W</a:t>
            </a:r>
            <a:endParaRPr lang="fr-FR" sz="4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fr-FR" sz="4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219</xdr:col>
      <xdr:colOff>104775</xdr:colOff>
      <xdr:row>93</xdr:row>
      <xdr:rowOff>133350</xdr:rowOff>
    </xdr:from>
    <xdr:to>
      <xdr:col>251</xdr:col>
      <xdr:colOff>1066800</xdr:colOff>
      <xdr:row>101</xdr:row>
      <xdr:rowOff>38100</xdr:rowOff>
    </xdr:to>
    <xdr:sp macro="" textlink="">
      <xdr:nvSpPr>
        <xdr:cNvPr id="89" name="Text Box 95"/>
        <xdr:cNvSpPr txBox="1">
          <a:spLocks noChangeArrowheads="1"/>
        </xdr:cNvSpPr>
      </xdr:nvSpPr>
      <xdr:spPr bwMode="auto">
        <a:xfrm>
          <a:off x="32585025" y="14611350"/>
          <a:ext cx="6724650" cy="104775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5500" b="1" i="0" u="none" strike="noStrike" baseline="0">
              <a:solidFill>
                <a:srgbClr val="000000"/>
              </a:solidFill>
              <a:latin typeface="Comic Sans MS"/>
            </a:rPr>
            <a:t>Sous-sol</a:t>
          </a:r>
        </a:p>
      </xdr:txBody>
    </xdr:sp>
    <xdr:clientData/>
  </xdr:twoCellAnchor>
  <xdr:twoCellAnchor>
    <xdr:from>
      <xdr:col>229</xdr:col>
      <xdr:colOff>123825</xdr:colOff>
      <xdr:row>13</xdr:row>
      <xdr:rowOff>57150</xdr:rowOff>
    </xdr:from>
    <xdr:to>
      <xdr:col>250</xdr:col>
      <xdr:colOff>1295400</xdr:colOff>
      <xdr:row>36</xdr:row>
      <xdr:rowOff>85725</xdr:rowOff>
    </xdr:to>
    <xdr:grpSp>
      <xdr:nvGrpSpPr>
        <xdr:cNvPr id="90" name="Group 97"/>
        <xdr:cNvGrpSpPr>
          <a:grpSpLocks/>
        </xdr:cNvGrpSpPr>
      </xdr:nvGrpSpPr>
      <xdr:grpSpPr bwMode="auto">
        <a:xfrm>
          <a:off x="34032825" y="2962275"/>
          <a:ext cx="4171950" cy="3314700"/>
          <a:chOff x="360" y="-240"/>
          <a:chExt cx="7545" cy="6458"/>
        </a:xfrm>
      </xdr:grpSpPr>
      <xdr:sp macro="" textlink="">
        <xdr:nvSpPr>
          <xdr:cNvPr id="91" name="AutoShape 98"/>
          <xdr:cNvSpPr>
            <a:spLocks noChangeArrowheads="1"/>
          </xdr:cNvSpPr>
        </xdr:nvSpPr>
        <xdr:spPr bwMode="auto">
          <a:xfrm flipV="1">
            <a:off x="5715" y="3240"/>
            <a:ext cx="2055" cy="1140"/>
          </a:xfrm>
          <a:custGeom>
            <a:avLst/>
            <a:gdLst>
              <a:gd name="G0" fmla="+- 5400 0 0"/>
              <a:gd name="G1" fmla="+- 21600 0 5400"/>
              <a:gd name="G2" fmla="*/ 5400 1 2"/>
              <a:gd name="G3" fmla="+- 21600 0 G2"/>
              <a:gd name="G4" fmla="+/ 5400 21600 2"/>
              <a:gd name="G5" fmla="+/ G1 0 2"/>
              <a:gd name="G6" fmla="*/ 21600 21600 5400"/>
              <a:gd name="G7" fmla="*/ G6 1 2"/>
              <a:gd name="G8" fmla="+- 21600 0 G7"/>
              <a:gd name="G9" fmla="*/ 21600 1 2"/>
              <a:gd name="G10" fmla="+- 5400 0 G9"/>
              <a:gd name="G11" fmla="?: G10 G8 0"/>
              <a:gd name="G12" fmla="?: G10 G7 21600"/>
              <a:gd name="T0" fmla="*/ 18900 w 21600"/>
              <a:gd name="T1" fmla="*/ 10800 h 21600"/>
              <a:gd name="T2" fmla="*/ 10800 w 21600"/>
              <a:gd name="T3" fmla="*/ 21600 h 21600"/>
              <a:gd name="T4" fmla="*/ 2700 w 21600"/>
              <a:gd name="T5" fmla="*/ 10800 h 21600"/>
              <a:gd name="T6" fmla="*/ 10800 w 21600"/>
              <a:gd name="T7" fmla="*/ 0 h 21600"/>
              <a:gd name="T8" fmla="*/ 4500 w 21600"/>
              <a:gd name="T9" fmla="*/ 4500 h 21600"/>
              <a:gd name="T10" fmla="*/ 17100 w 21600"/>
              <a:gd name="T11" fmla="*/ 171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T8" t="T9" r="T10" b="T11"/>
            <a:pathLst>
              <a:path w="21600" h="21600">
                <a:moveTo>
                  <a:pt x="0" y="0"/>
                </a:moveTo>
                <a:lnTo>
                  <a:pt x="5400" y="21600"/>
                </a:lnTo>
                <a:lnTo>
                  <a:pt x="16200" y="21600"/>
                </a:lnTo>
                <a:lnTo>
                  <a:pt x="21600" y="0"/>
                </a:lnTo>
                <a:close/>
              </a:path>
            </a:pathLst>
          </a:custGeom>
          <a:solidFill>
            <a:srgbClr val="99CC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92" name="Tree"/>
          <xdr:cNvSpPr>
            <a:spLocks noEditPoints="1" noChangeArrowheads="1"/>
          </xdr:cNvSpPr>
        </xdr:nvSpPr>
        <xdr:spPr bwMode="auto">
          <a:xfrm>
            <a:off x="5959" y="1216"/>
            <a:ext cx="1110" cy="3060"/>
          </a:xfrm>
          <a:custGeom>
            <a:avLst/>
            <a:gdLst>
              <a:gd name="G0" fmla="+- 0 0 0"/>
              <a:gd name="G1" fmla="*/ 16511 1 3"/>
              <a:gd name="G2" fmla="*/ 16511 2 3"/>
              <a:gd name="G3" fmla="+- 16511 0 0"/>
              <a:gd name="T0" fmla="*/ 10800 w 21600"/>
              <a:gd name="T1" fmla="*/ 0 h 21600"/>
              <a:gd name="T2" fmla="*/ 6171 w 21600"/>
              <a:gd name="T3" fmla="*/ 5504 h 21600"/>
              <a:gd name="T4" fmla="*/ 3086 w 21600"/>
              <a:gd name="T5" fmla="*/ 11007 h 21600"/>
              <a:gd name="T6" fmla="*/ 0 w 21600"/>
              <a:gd name="T7" fmla="*/ 16511 h 21600"/>
              <a:gd name="T8" fmla="*/ 15429 w 21600"/>
              <a:gd name="T9" fmla="*/ 5504 h 21600"/>
              <a:gd name="T10" fmla="*/ 18514 w 21600"/>
              <a:gd name="T11" fmla="*/ 11007 h 21600"/>
              <a:gd name="T12" fmla="*/ 21600 w 21600"/>
              <a:gd name="T13" fmla="*/ 16511 h 21600"/>
              <a:gd name="T14" fmla="*/ 17694720 60000 65536"/>
              <a:gd name="T15" fmla="*/ 11796480 60000 65536"/>
              <a:gd name="T16" fmla="*/ 11796480 60000 65536"/>
              <a:gd name="T17" fmla="*/ 11796480 60000 65536"/>
              <a:gd name="T18" fmla="*/ 0 60000 65536"/>
              <a:gd name="T19" fmla="*/ 0 60000 65536"/>
              <a:gd name="T20" fmla="*/ 0 60000 65536"/>
              <a:gd name="T21" fmla="*/ 761 w 21600"/>
              <a:gd name="T22" fmla="*/ 22454 h 21600"/>
              <a:gd name="T23" fmla="*/ 21069 w 21600"/>
              <a:gd name="T24" fmla="*/ 28282 h 21600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T21" t="T22" r="T23" b="T24"/>
            <a:pathLst>
              <a:path w="21600" h="21600">
                <a:moveTo>
                  <a:pt x="0" y="16511"/>
                </a:moveTo>
                <a:lnTo>
                  <a:pt x="9257" y="16511"/>
                </a:lnTo>
                <a:lnTo>
                  <a:pt x="9257" y="21600"/>
                </a:lnTo>
                <a:lnTo>
                  <a:pt x="12343" y="21600"/>
                </a:lnTo>
                <a:lnTo>
                  <a:pt x="12343" y="16511"/>
                </a:lnTo>
                <a:lnTo>
                  <a:pt x="21600" y="16511"/>
                </a:lnTo>
                <a:lnTo>
                  <a:pt x="12343" y="11007"/>
                </a:lnTo>
                <a:lnTo>
                  <a:pt x="18514" y="11007"/>
                </a:lnTo>
                <a:lnTo>
                  <a:pt x="12343" y="5504"/>
                </a:lnTo>
                <a:lnTo>
                  <a:pt x="15429" y="5504"/>
                </a:lnTo>
                <a:lnTo>
                  <a:pt x="10800" y="0"/>
                </a:lnTo>
                <a:lnTo>
                  <a:pt x="6171" y="5504"/>
                </a:lnTo>
                <a:lnTo>
                  <a:pt x="9257" y="5504"/>
                </a:lnTo>
                <a:lnTo>
                  <a:pt x="3086" y="11007"/>
                </a:lnTo>
                <a:lnTo>
                  <a:pt x="9257" y="11007"/>
                </a:lnTo>
                <a:close/>
              </a:path>
            </a:pathLst>
          </a:custGeom>
          <a:solidFill>
            <a:srgbClr val="008000"/>
          </a:solidFill>
          <a:ln w="9525">
            <a:solidFill>
              <a:srgbClr val="000000"/>
            </a:solidFill>
            <a:miter lim="800000"/>
            <a:headEnd/>
            <a:tailEnd/>
          </a:ln>
          <a:effectLst>
            <a:outerShdw dist="107763" dir="2700000" algn="ctr" rotWithShape="0">
              <a:srgbClr val="808080"/>
            </a:outerShdw>
          </a:effectLst>
        </xdr:spPr>
      </xdr:sp>
      <xdr:sp macro="" textlink="">
        <xdr:nvSpPr>
          <xdr:cNvPr id="93" name="Rectangle 100"/>
          <xdr:cNvSpPr>
            <a:spLocks noChangeArrowheads="1"/>
          </xdr:cNvSpPr>
        </xdr:nvSpPr>
        <xdr:spPr bwMode="auto">
          <a:xfrm>
            <a:off x="1881" y="724"/>
            <a:ext cx="4320" cy="1620"/>
          </a:xfrm>
          <a:prstGeom prst="rect">
            <a:avLst/>
          </a:prstGeom>
          <a:solidFill>
            <a:srgbClr val="993366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94" name="Rectangle 101"/>
          <xdr:cNvSpPr>
            <a:spLocks noChangeArrowheads="1"/>
          </xdr:cNvSpPr>
        </xdr:nvSpPr>
        <xdr:spPr bwMode="auto">
          <a:xfrm>
            <a:off x="5121" y="1624"/>
            <a:ext cx="540" cy="540"/>
          </a:xfrm>
          <a:prstGeom prst="rect">
            <a:avLst/>
          </a:prstGeom>
          <a:gradFill rotWithShape="0">
            <a:gsLst>
              <a:gs pos="0">
                <a:srgbClr val="C0C0C0"/>
              </a:gs>
              <a:gs pos="100000">
                <a:srgbClr val="C0C0C0">
                  <a:gamma/>
                  <a:shade val="46275"/>
                  <a:invGamma/>
                </a:srgbClr>
              </a:gs>
            </a:gsLst>
            <a:lin ang="18900000" scaled="1"/>
          </a:gra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95" name="Rectangle 102"/>
          <xdr:cNvSpPr>
            <a:spLocks noChangeArrowheads="1"/>
          </xdr:cNvSpPr>
        </xdr:nvSpPr>
        <xdr:spPr bwMode="auto">
          <a:xfrm>
            <a:off x="2421" y="1624"/>
            <a:ext cx="540" cy="540"/>
          </a:xfrm>
          <a:prstGeom prst="rect">
            <a:avLst/>
          </a:prstGeom>
          <a:gradFill rotWithShape="0">
            <a:gsLst>
              <a:gs pos="0">
                <a:srgbClr val="FFFFFF"/>
              </a:gs>
              <a:gs pos="100000">
                <a:srgbClr val="FFFFFF">
                  <a:gamma/>
                  <a:shade val="46275"/>
                  <a:invGamma/>
                </a:srgbClr>
              </a:gs>
            </a:gsLst>
            <a:lin ang="5400000" scaled="1"/>
          </a:gra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96" name="Rectangle 103"/>
          <xdr:cNvSpPr>
            <a:spLocks noChangeArrowheads="1"/>
          </xdr:cNvSpPr>
        </xdr:nvSpPr>
        <xdr:spPr bwMode="auto">
          <a:xfrm>
            <a:off x="3861" y="1624"/>
            <a:ext cx="360" cy="360"/>
          </a:xfrm>
          <a:prstGeom prst="rect">
            <a:avLst/>
          </a:prstGeom>
          <a:gradFill rotWithShape="0">
            <a:gsLst>
              <a:gs pos="0">
                <a:srgbClr val="FFFFFF"/>
              </a:gs>
              <a:gs pos="100000">
                <a:srgbClr val="C0C0C0"/>
              </a:gs>
            </a:gsLst>
            <a:lin ang="5400000" scaled="1"/>
          </a:gra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97" name="Rectangle 104"/>
          <xdr:cNvSpPr>
            <a:spLocks noChangeArrowheads="1"/>
          </xdr:cNvSpPr>
        </xdr:nvSpPr>
        <xdr:spPr bwMode="auto">
          <a:xfrm>
            <a:off x="1866" y="2374"/>
            <a:ext cx="4320" cy="135"/>
          </a:xfrm>
          <a:prstGeom prst="rect">
            <a:avLst/>
          </a:prstGeom>
          <a:solidFill>
            <a:srgbClr val="80808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98" name="Rectangle 105" descr="75 %"/>
          <xdr:cNvSpPr>
            <a:spLocks noChangeArrowheads="1"/>
          </xdr:cNvSpPr>
        </xdr:nvSpPr>
        <xdr:spPr bwMode="auto">
          <a:xfrm>
            <a:off x="1881" y="2524"/>
            <a:ext cx="4320" cy="1050"/>
          </a:xfrm>
          <a:prstGeom prst="rect">
            <a:avLst/>
          </a:prstGeom>
          <a:pattFill prst="pct75">
            <a:fgClr>
              <a:srgbClr val="FFCC99"/>
            </a:fgClr>
            <a:bgClr>
              <a:srgbClr val="FFCC00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99" name="Rectangle 106"/>
          <xdr:cNvSpPr>
            <a:spLocks noChangeArrowheads="1"/>
          </xdr:cNvSpPr>
        </xdr:nvSpPr>
        <xdr:spPr bwMode="auto">
          <a:xfrm>
            <a:off x="2241" y="2704"/>
            <a:ext cx="360" cy="360"/>
          </a:xfrm>
          <a:prstGeom prst="rect">
            <a:avLst/>
          </a:prstGeom>
          <a:gradFill rotWithShape="0">
            <a:gsLst>
              <a:gs pos="0">
                <a:srgbClr val="FFFFFF"/>
              </a:gs>
              <a:gs pos="100000">
                <a:srgbClr val="FFFFFF">
                  <a:gamma/>
                  <a:shade val="46275"/>
                  <a:invGamma/>
                </a:srgbClr>
              </a:gs>
            </a:gsLst>
            <a:lin ang="18900000" scaled="1"/>
          </a:gra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0" name="Rectangle 107"/>
          <xdr:cNvSpPr>
            <a:spLocks noChangeArrowheads="1"/>
          </xdr:cNvSpPr>
        </xdr:nvSpPr>
        <xdr:spPr bwMode="auto">
          <a:xfrm>
            <a:off x="3141" y="2704"/>
            <a:ext cx="720" cy="540"/>
          </a:xfrm>
          <a:prstGeom prst="rect">
            <a:avLst/>
          </a:prstGeom>
          <a:gradFill rotWithShape="0">
            <a:gsLst>
              <a:gs pos="0">
                <a:srgbClr val="FFFFFF"/>
              </a:gs>
              <a:gs pos="100000">
                <a:srgbClr val="FFFFFF">
                  <a:gamma/>
                  <a:shade val="46275"/>
                  <a:invGamma/>
                </a:srgbClr>
              </a:gs>
            </a:gsLst>
            <a:lin ang="18900000" scaled="1"/>
          </a:gra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1" name="Rectangle 108"/>
          <xdr:cNvSpPr>
            <a:spLocks noChangeArrowheads="1"/>
          </xdr:cNvSpPr>
        </xdr:nvSpPr>
        <xdr:spPr bwMode="auto">
          <a:xfrm>
            <a:off x="4041" y="2704"/>
            <a:ext cx="420" cy="840"/>
          </a:xfrm>
          <a:prstGeom prst="rect">
            <a:avLst/>
          </a:prstGeom>
          <a:solidFill>
            <a:srgbClr val="993366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2" name="Rectangle 109"/>
          <xdr:cNvSpPr>
            <a:spLocks noChangeArrowheads="1"/>
          </xdr:cNvSpPr>
        </xdr:nvSpPr>
        <xdr:spPr bwMode="auto">
          <a:xfrm>
            <a:off x="4941" y="2704"/>
            <a:ext cx="720" cy="540"/>
          </a:xfrm>
          <a:prstGeom prst="rect">
            <a:avLst/>
          </a:prstGeom>
          <a:gradFill rotWithShape="0">
            <a:gsLst>
              <a:gs pos="0">
                <a:srgbClr val="FFFFFF"/>
              </a:gs>
              <a:gs pos="100000">
                <a:srgbClr val="FFFFFF">
                  <a:gamma/>
                  <a:shade val="46275"/>
                  <a:invGamma/>
                </a:srgbClr>
              </a:gs>
            </a:gsLst>
            <a:lin ang="18900000" scaled="1"/>
          </a:gra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3" name="Rectangle 110"/>
          <xdr:cNvSpPr>
            <a:spLocks noChangeArrowheads="1"/>
          </xdr:cNvSpPr>
        </xdr:nvSpPr>
        <xdr:spPr bwMode="auto">
          <a:xfrm flipV="1">
            <a:off x="1866" y="3589"/>
            <a:ext cx="2025" cy="71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4" name="Rectangle 111"/>
          <xdr:cNvSpPr>
            <a:spLocks noChangeArrowheads="1"/>
          </xdr:cNvSpPr>
        </xdr:nvSpPr>
        <xdr:spPr bwMode="auto">
          <a:xfrm>
            <a:off x="1896" y="3664"/>
            <a:ext cx="1500" cy="1080"/>
          </a:xfrm>
          <a:prstGeom prst="rect">
            <a:avLst/>
          </a:prstGeom>
          <a:solidFill>
            <a:srgbClr val="FFCC99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5" name="Rectangle 112"/>
          <xdr:cNvSpPr>
            <a:spLocks noChangeArrowheads="1"/>
          </xdr:cNvSpPr>
        </xdr:nvSpPr>
        <xdr:spPr bwMode="auto">
          <a:xfrm>
            <a:off x="1806" y="4144"/>
            <a:ext cx="105" cy="13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6" name="Rectangle 113" descr="Rayures verticales (blanc/noir)"/>
          <xdr:cNvSpPr>
            <a:spLocks noChangeArrowheads="1"/>
          </xdr:cNvSpPr>
        </xdr:nvSpPr>
        <xdr:spPr bwMode="auto">
          <a:xfrm>
            <a:off x="2076" y="3769"/>
            <a:ext cx="1185" cy="900"/>
          </a:xfrm>
          <a:prstGeom prst="rect">
            <a:avLst/>
          </a:prstGeom>
          <a:pattFill prst="ltVert">
            <a:fgClr>
              <a:srgbClr val="00CCFF"/>
            </a:fgClr>
            <a:bgClr>
              <a:srgbClr val="0033CC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7" name="Rectangle 114" descr="Tuiles"/>
          <xdr:cNvSpPr>
            <a:spLocks noChangeArrowheads="1"/>
          </xdr:cNvSpPr>
        </xdr:nvSpPr>
        <xdr:spPr bwMode="auto">
          <a:xfrm>
            <a:off x="1926" y="4627"/>
            <a:ext cx="1485" cy="975"/>
          </a:xfrm>
          <a:prstGeom prst="rect">
            <a:avLst/>
          </a:prstGeom>
          <a:pattFill prst="shingle">
            <a:fgClr>
              <a:srgbClr val="993300"/>
            </a:fgClr>
            <a:bgClr>
              <a:srgbClr val="FF9900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8" name="AutoShape 115"/>
          <xdr:cNvSpPr>
            <a:spLocks noChangeArrowheads="1"/>
          </xdr:cNvSpPr>
        </xdr:nvSpPr>
        <xdr:spPr bwMode="auto">
          <a:xfrm flipV="1">
            <a:off x="3435" y="3660"/>
            <a:ext cx="780" cy="510"/>
          </a:xfrm>
          <a:prstGeom prst="rtTriangle">
            <a:avLst/>
          </a:prstGeom>
          <a:solidFill>
            <a:srgbClr val="FFCC99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9" name="AutoShape 116"/>
          <xdr:cNvSpPr>
            <a:spLocks noChangeArrowheads="1"/>
          </xdr:cNvSpPr>
        </xdr:nvSpPr>
        <xdr:spPr bwMode="auto">
          <a:xfrm flipV="1">
            <a:off x="4020" y="3660"/>
            <a:ext cx="2145" cy="1185"/>
          </a:xfrm>
          <a:custGeom>
            <a:avLst/>
            <a:gdLst>
              <a:gd name="G0" fmla="+- 5400 0 0"/>
              <a:gd name="G1" fmla="+- 21600 0 5400"/>
              <a:gd name="G2" fmla="*/ 5400 1 2"/>
              <a:gd name="G3" fmla="+- 21600 0 G2"/>
              <a:gd name="G4" fmla="+/ 5400 21600 2"/>
              <a:gd name="G5" fmla="+/ G1 0 2"/>
              <a:gd name="G6" fmla="*/ 21600 21600 5400"/>
              <a:gd name="G7" fmla="*/ G6 1 2"/>
              <a:gd name="G8" fmla="+- 21600 0 G7"/>
              <a:gd name="G9" fmla="*/ 21600 1 2"/>
              <a:gd name="G10" fmla="+- 5400 0 G9"/>
              <a:gd name="G11" fmla="?: G10 G8 0"/>
              <a:gd name="G12" fmla="?: G10 G7 21600"/>
              <a:gd name="T0" fmla="*/ 18900 w 21600"/>
              <a:gd name="T1" fmla="*/ 10800 h 21600"/>
              <a:gd name="T2" fmla="*/ 10800 w 21600"/>
              <a:gd name="T3" fmla="*/ 21600 h 21600"/>
              <a:gd name="T4" fmla="*/ 2700 w 21600"/>
              <a:gd name="T5" fmla="*/ 10800 h 21600"/>
              <a:gd name="T6" fmla="*/ 10800 w 21600"/>
              <a:gd name="T7" fmla="*/ 0 h 21600"/>
              <a:gd name="T8" fmla="*/ 4500 w 21600"/>
              <a:gd name="T9" fmla="*/ 4500 h 21600"/>
              <a:gd name="T10" fmla="*/ 17100 w 21600"/>
              <a:gd name="T11" fmla="*/ 171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T8" t="T9" r="T10" b="T11"/>
            <a:pathLst>
              <a:path w="21600" h="21600">
                <a:moveTo>
                  <a:pt x="0" y="0"/>
                </a:moveTo>
                <a:lnTo>
                  <a:pt x="5400" y="21600"/>
                </a:lnTo>
                <a:lnTo>
                  <a:pt x="16200" y="21600"/>
                </a:lnTo>
                <a:lnTo>
                  <a:pt x="21600" y="0"/>
                </a:lnTo>
                <a:close/>
              </a:path>
            </a:pathLst>
          </a:custGeom>
          <a:solidFill>
            <a:srgbClr val="99CC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0" name="AutoShape 117"/>
          <xdr:cNvSpPr>
            <a:spLocks noChangeArrowheads="1"/>
          </xdr:cNvSpPr>
        </xdr:nvSpPr>
        <xdr:spPr bwMode="auto">
          <a:xfrm>
            <a:off x="3375" y="3630"/>
            <a:ext cx="840" cy="1260"/>
          </a:xfrm>
          <a:prstGeom prst="irregularSeal2">
            <a:avLst/>
          </a:prstGeom>
          <a:solidFill>
            <a:srgbClr val="339966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1" name="AutoShape 118"/>
          <xdr:cNvSpPr>
            <a:spLocks noChangeArrowheads="1"/>
          </xdr:cNvSpPr>
        </xdr:nvSpPr>
        <xdr:spPr bwMode="auto">
          <a:xfrm>
            <a:off x="3690" y="3330"/>
            <a:ext cx="990" cy="1380"/>
          </a:xfrm>
          <a:prstGeom prst="irregularSeal2">
            <a:avLst/>
          </a:prstGeom>
          <a:solidFill>
            <a:srgbClr val="339966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2" name="Rectangle 119"/>
          <xdr:cNvSpPr>
            <a:spLocks noChangeArrowheads="1"/>
          </xdr:cNvSpPr>
        </xdr:nvSpPr>
        <xdr:spPr bwMode="auto">
          <a:xfrm>
            <a:off x="3090" y="3207"/>
            <a:ext cx="810" cy="71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3" name="Rectangle 120"/>
          <xdr:cNvSpPr>
            <a:spLocks noChangeArrowheads="1"/>
          </xdr:cNvSpPr>
        </xdr:nvSpPr>
        <xdr:spPr bwMode="auto">
          <a:xfrm>
            <a:off x="4935" y="3207"/>
            <a:ext cx="810" cy="71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4" name="Tree"/>
          <xdr:cNvSpPr>
            <a:spLocks noEditPoints="1" noChangeArrowheads="1"/>
          </xdr:cNvSpPr>
        </xdr:nvSpPr>
        <xdr:spPr bwMode="auto">
          <a:xfrm>
            <a:off x="5374" y="1816"/>
            <a:ext cx="1110" cy="3060"/>
          </a:xfrm>
          <a:custGeom>
            <a:avLst/>
            <a:gdLst>
              <a:gd name="G0" fmla="+- 0 0 0"/>
              <a:gd name="G1" fmla="*/ 16511 1 3"/>
              <a:gd name="G2" fmla="*/ 16511 2 3"/>
              <a:gd name="G3" fmla="+- 16511 0 0"/>
              <a:gd name="T0" fmla="*/ 10800 w 21600"/>
              <a:gd name="T1" fmla="*/ 0 h 21600"/>
              <a:gd name="T2" fmla="*/ 6171 w 21600"/>
              <a:gd name="T3" fmla="*/ 5504 h 21600"/>
              <a:gd name="T4" fmla="*/ 3086 w 21600"/>
              <a:gd name="T5" fmla="*/ 11007 h 21600"/>
              <a:gd name="T6" fmla="*/ 0 w 21600"/>
              <a:gd name="T7" fmla="*/ 16511 h 21600"/>
              <a:gd name="T8" fmla="*/ 15429 w 21600"/>
              <a:gd name="T9" fmla="*/ 5504 h 21600"/>
              <a:gd name="T10" fmla="*/ 18514 w 21600"/>
              <a:gd name="T11" fmla="*/ 11007 h 21600"/>
              <a:gd name="T12" fmla="*/ 21600 w 21600"/>
              <a:gd name="T13" fmla="*/ 16511 h 21600"/>
              <a:gd name="T14" fmla="*/ 17694720 60000 65536"/>
              <a:gd name="T15" fmla="*/ 11796480 60000 65536"/>
              <a:gd name="T16" fmla="*/ 11796480 60000 65536"/>
              <a:gd name="T17" fmla="*/ 11796480 60000 65536"/>
              <a:gd name="T18" fmla="*/ 0 60000 65536"/>
              <a:gd name="T19" fmla="*/ 0 60000 65536"/>
              <a:gd name="T20" fmla="*/ 0 60000 65536"/>
              <a:gd name="T21" fmla="*/ 761 w 21600"/>
              <a:gd name="T22" fmla="*/ 22454 h 21600"/>
              <a:gd name="T23" fmla="*/ 21069 w 21600"/>
              <a:gd name="T24" fmla="*/ 28282 h 21600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T21" t="T22" r="T23" b="T24"/>
            <a:pathLst>
              <a:path w="21600" h="21600">
                <a:moveTo>
                  <a:pt x="0" y="16511"/>
                </a:moveTo>
                <a:lnTo>
                  <a:pt x="9257" y="16511"/>
                </a:lnTo>
                <a:lnTo>
                  <a:pt x="9257" y="21600"/>
                </a:lnTo>
                <a:lnTo>
                  <a:pt x="12343" y="21600"/>
                </a:lnTo>
                <a:lnTo>
                  <a:pt x="12343" y="16511"/>
                </a:lnTo>
                <a:lnTo>
                  <a:pt x="21600" y="16511"/>
                </a:lnTo>
                <a:lnTo>
                  <a:pt x="12343" y="11007"/>
                </a:lnTo>
                <a:lnTo>
                  <a:pt x="18514" y="11007"/>
                </a:lnTo>
                <a:lnTo>
                  <a:pt x="12343" y="5504"/>
                </a:lnTo>
                <a:lnTo>
                  <a:pt x="15429" y="5504"/>
                </a:lnTo>
                <a:lnTo>
                  <a:pt x="10800" y="0"/>
                </a:lnTo>
                <a:lnTo>
                  <a:pt x="6171" y="5504"/>
                </a:lnTo>
                <a:lnTo>
                  <a:pt x="9257" y="5504"/>
                </a:lnTo>
                <a:lnTo>
                  <a:pt x="3086" y="11007"/>
                </a:lnTo>
                <a:lnTo>
                  <a:pt x="9257" y="11007"/>
                </a:lnTo>
                <a:close/>
              </a:path>
            </a:pathLst>
          </a:custGeom>
          <a:solidFill>
            <a:srgbClr val="008000"/>
          </a:solidFill>
          <a:ln w="9525">
            <a:solidFill>
              <a:srgbClr val="000000"/>
            </a:solidFill>
            <a:miter lim="800000"/>
            <a:headEnd/>
            <a:tailEnd/>
          </a:ln>
          <a:effectLst>
            <a:outerShdw dist="107763" dir="2700000" algn="ctr" rotWithShape="0">
              <a:srgbClr val="808080"/>
            </a:outerShdw>
          </a:effectLst>
        </xdr:spPr>
      </xdr:sp>
      <xdr:sp macro="" textlink="">
        <xdr:nvSpPr>
          <xdr:cNvPr id="115" name="Rectangle 122"/>
          <xdr:cNvSpPr>
            <a:spLocks noChangeArrowheads="1"/>
          </xdr:cNvSpPr>
        </xdr:nvSpPr>
        <xdr:spPr bwMode="auto">
          <a:xfrm>
            <a:off x="2220" y="3042"/>
            <a:ext cx="390" cy="71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6" name="Line 123"/>
          <xdr:cNvSpPr>
            <a:spLocks noChangeShapeType="1"/>
          </xdr:cNvSpPr>
        </xdr:nvSpPr>
        <xdr:spPr bwMode="auto">
          <a:xfrm>
            <a:off x="3945" y="2535"/>
            <a:ext cx="0" cy="10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7" name="Rectangle 124" descr="Grands confettis"/>
          <xdr:cNvSpPr>
            <a:spLocks noChangeArrowheads="1"/>
          </xdr:cNvSpPr>
        </xdr:nvSpPr>
        <xdr:spPr bwMode="auto">
          <a:xfrm>
            <a:off x="3390" y="4260"/>
            <a:ext cx="4380" cy="615"/>
          </a:xfrm>
          <a:prstGeom prst="rect">
            <a:avLst/>
          </a:prstGeom>
          <a:pattFill prst="lgConfetti">
            <a:fgClr>
              <a:srgbClr val="99CC00"/>
            </a:fgClr>
            <a:bgClr>
              <a:srgbClr val="339966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8" name="Rectangle 125"/>
          <xdr:cNvSpPr>
            <a:spLocks noChangeArrowheads="1"/>
          </xdr:cNvSpPr>
        </xdr:nvSpPr>
        <xdr:spPr bwMode="auto">
          <a:xfrm>
            <a:off x="3435" y="4905"/>
            <a:ext cx="2220" cy="63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119" name="Group 126"/>
          <xdr:cNvGrpSpPr>
            <a:grpSpLocks/>
          </xdr:cNvGrpSpPr>
        </xdr:nvGrpSpPr>
        <xdr:grpSpPr bwMode="auto">
          <a:xfrm>
            <a:off x="1923" y="4920"/>
            <a:ext cx="1440" cy="555"/>
            <a:chOff x="8145" y="2970"/>
            <a:chExt cx="1815" cy="795"/>
          </a:xfrm>
        </xdr:grpSpPr>
        <xdr:sp macro="" textlink="">
          <xdr:nvSpPr>
            <xdr:cNvPr id="130" name="Rectangle 127" descr="Ondulations"/>
            <xdr:cNvSpPr>
              <a:spLocks noChangeArrowheads="1"/>
            </xdr:cNvSpPr>
          </xdr:nvSpPr>
          <xdr:spPr bwMode="auto">
            <a:xfrm>
              <a:off x="9060" y="2970"/>
              <a:ext cx="900" cy="795"/>
            </a:xfrm>
            <a:prstGeom prst="rect">
              <a:avLst/>
            </a:prstGeom>
            <a:pattFill prst="zigZag">
              <a:fgClr>
                <a:srgbClr val="000000"/>
              </a:fgClr>
              <a:bgClr>
                <a:srgbClr val="FF9900"/>
              </a:bgClr>
            </a:pattFill>
            <a:ln w="25400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31" name="Rectangle 128" descr="Ondulations"/>
            <xdr:cNvSpPr>
              <a:spLocks noChangeArrowheads="1"/>
            </xdr:cNvSpPr>
          </xdr:nvSpPr>
          <xdr:spPr bwMode="auto">
            <a:xfrm>
              <a:off x="8145" y="2985"/>
              <a:ext cx="900" cy="780"/>
            </a:xfrm>
            <a:prstGeom prst="rect">
              <a:avLst/>
            </a:prstGeom>
            <a:pattFill prst="zigZag">
              <a:fgClr>
                <a:srgbClr val="000000"/>
              </a:fgClr>
              <a:bgClr>
                <a:srgbClr val="FF9900"/>
              </a:bgClr>
            </a:pattFill>
            <a:ln w="25400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120" name="AutoShape 129"/>
          <xdr:cNvSpPr>
            <a:spLocks noChangeArrowheads="1"/>
          </xdr:cNvSpPr>
        </xdr:nvSpPr>
        <xdr:spPr bwMode="auto">
          <a:xfrm flipV="1">
            <a:off x="570" y="3045"/>
            <a:ext cx="1283" cy="1410"/>
          </a:xfrm>
          <a:custGeom>
            <a:avLst/>
            <a:gdLst>
              <a:gd name="G0" fmla="+- 0 0 0"/>
              <a:gd name="G1" fmla="+- 21600 0 0"/>
              <a:gd name="G2" fmla="*/ 0 1 2"/>
              <a:gd name="G3" fmla="+- 21600 0 G2"/>
              <a:gd name="G4" fmla="+/ 0 21600 2"/>
              <a:gd name="G5" fmla="+/ G1 0 2"/>
              <a:gd name="G6" fmla="*/ 21600 21600 0"/>
              <a:gd name="G7" fmla="*/ G6 1 2"/>
              <a:gd name="G8" fmla="+- 21600 0 G7"/>
              <a:gd name="G9" fmla="*/ 21600 1 2"/>
              <a:gd name="G10" fmla="+- 0 0 G9"/>
              <a:gd name="G11" fmla="?: G10 G8 0"/>
              <a:gd name="G12" fmla="?: G10 G7 21600"/>
              <a:gd name="T0" fmla="*/ 21600 w 21600"/>
              <a:gd name="T1" fmla="*/ 10800 h 21600"/>
              <a:gd name="T2" fmla="*/ 10800 w 21600"/>
              <a:gd name="T3" fmla="*/ 21600 h 21600"/>
              <a:gd name="T4" fmla="*/ 0 w 21600"/>
              <a:gd name="T5" fmla="*/ 10800 h 21600"/>
              <a:gd name="T6" fmla="*/ 10800 w 21600"/>
              <a:gd name="T7" fmla="*/ 0 h 21600"/>
              <a:gd name="T8" fmla="*/ 1800 w 21600"/>
              <a:gd name="T9" fmla="*/ 1800 h 21600"/>
              <a:gd name="T10" fmla="*/ 19800 w 21600"/>
              <a:gd name="T11" fmla="*/ 198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T8" t="T9" r="T10" b="T11"/>
            <a:pathLst>
              <a:path w="21600" h="21600">
                <a:moveTo>
                  <a:pt x="0" y="0"/>
                </a:moveTo>
                <a:lnTo>
                  <a:pt x="0" y="21600"/>
                </a:lnTo>
                <a:lnTo>
                  <a:pt x="21600" y="21600"/>
                </a:lnTo>
                <a:lnTo>
                  <a:pt x="21600" y="0"/>
                </a:lnTo>
                <a:close/>
              </a:path>
            </a:pathLst>
          </a:custGeom>
          <a:solidFill>
            <a:srgbClr val="00CC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21" name="Rectangle 130" descr="Briques horizontales"/>
          <xdr:cNvSpPr>
            <a:spLocks noChangeArrowheads="1"/>
          </xdr:cNvSpPr>
        </xdr:nvSpPr>
        <xdr:spPr bwMode="auto">
          <a:xfrm>
            <a:off x="510" y="5058"/>
            <a:ext cx="1260" cy="465"/>
          </a:xfrm>
          <a:prstGeom prst="rect">
            <a:avLst/>
          </a:prstGeom>
          <a:pattFill prst="horzBrick">
            <a:fgClr>
              <a:srgbClr val="969696"/>
            </a:fgClr>
            <a:bgClr>
              <a:srgbClr val="454545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22" name="Rectangle 131"/>
          <xdr:cNvSpPr>
            <a:spLocks noChangeArrowheads="1"/>
          </xdr:cNvSpPr>
        </xdr:nvSpPr>
        <xdr:spPr bwMode="auto">
          <a:xfrm>
            <a:off x="5625" y="4770"/>
            <a:ext cx="2145" cy="7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23" name="AutoShape 132"/>
          <xdr:cNvSpPr>
            <a:spLocks noChangeArrowheads="1"/>
          </xdr:cNvSpPr>
        </xdr:nvSpPr>
        <xdr:spPr bwMode="auto">
          <a:xfrm>
            <a:off x="405" y="3870"/>
            <a:ext cx="855" cy="750"/>
          </a:xfrm>
          <a:prstGeom prst="irregularSeal1">
            <a:avLst/>
          </a:prstGeom>
          <a:solidFill>
            <a:srgbClr val="33CC33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24" name="AutoShape 133"/>
          <xdr:cNvSpPr>
            <a:spLocks noChangeArrowheads="1"/>
          </xdr:cNvSpPr>
        </xdr:nvSpPr>
        <xdr:spPr bwMode="auto">
          <a:xfrm>
            <a:off x="885" y="3180"/>
            <a:ext cx="390" cy="705"/>
          </a:xfrm>
          <a:prstGeom prst="parallelogram">
            <a:avLst>
              <a:gd name="adj" fmla="val 33889"/>
            </a:avLst>
          </a:prstGeom>
          <a:solidFill>
            <a:srgbClr val="80808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25" name="AutoShape 134"/>
          <xdr:cNvSpPr>
            <a:spLocks noChangeArrowheads="1"/>
          </xdr:cNvSpPr>
        </xdr:nvSpPr>
        <xdr:spPr bwMode="auto">
          <a:xfrm>
            <a:off x="705" y="-240"/>
            <a:ext cx="1140" cy="4155"/>
          </a:xfrm>
          <a:prstGeom prst="irregularSeal2">
            <a:avLst/>
          </a:prstGeom>
          <a:solidFill>
            <a:srgbClr val="339966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26" name="Rectangle 135" descr="Grands confettis"/>
          <xdr:cNvSpPr>
            <a:spLocks noChangeArrowheads="1"/>
          </xdr:cNvSpPr>
        </xdr:nvSpPr>
        <xdr:spPr bwMode="auto">
          <a:xfrm>
            <a:off x="552" y="4425"/>
            <a:ext cx="1230" cy="615"/>
          </a:xfrm>
          <a:prstGeom prst="rect">
            <a:avLst/>
          </a:prstGeom>
          <a:pattFill prst="lgConfetti">
            <a:fgClr>
              <a:srgbClr val="99CC00"/>
            </a:fgClr>
            <a:bgClr>
              <a:srgbClr val="339966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27" name="AutoShape 136"/>
          <xdr:cNvSpPr>
            <a:spLocks noChangeArrowheads="1"/>
          </xdr:cNvSpPr>
        </xdr:nvSpPr>
        <xdr:spPr bwMode="auto">
          <a:xfrm flipV="1">
            <a:off x="375" y="5562"/>
            <a:ext cx="7530" cy="555"/>
          </a:xfrm>
          <a:custGeom>
            <a:avLst/>
            <a:gdLst>
              <a:gd name="G0" fmla="+- 336 0 0"/>
              <a:gd name="G1" fmla="+- 21600 0 336"/>
              <a:gd name="G2" fmla="*/ 336 1 2"/>
              <a:gd name="G3" fmla="+- 21600 0 G2"/>
              <a:gd name="G4" fmla="+/ 336 21600 2"/>
              <a:gd name="G5" fmla="+/ G1 0 2"/>
              <a:gd name="G6" fmla="*/ 21600 21600 336"/>
              <a:gd name="G7" fmla="*/ G6 1 2"/>
              <a:gd name="G8" fmla="+- 21600 0 G7"/>
              <a:gd name="G9" fmla="*/ 21600 1 2"/>
              <a:gd name="G10" fmla="+- 336 0 G9"/>
              <a:gd name="G11" fmla="?: G10 G8 0"/>
              <a:gd name="G12" fmla="?: G10 G7 21600"/>
              <a:gd name="T0" fmla="*/ 21432 w 21600"/>
              <a:gd name="T1" fmla="*/ 10800 h 21600"/>
              <a:gd name="T2" fmla="*/ 10800 w 21600"/>
              <a:gd name="T3" fmla="*/ 21600 h 21600"/>
              <a:gd name="T4" fmla="*/ 168 w 21600"/>
              <a:gd name="T5" fmla="*/ 10800 h 21600"/>
              <a:gd name="T6" fmla="*/ 10800 w 21600"/>
              <a:gd name="T7" fmla="*/ 0 h 21600"/>
              <a:gd name="T8" fmla="*/ 1968 w 21600"/>
              <a:gd name="T9" fmla="*/ 1968 h 21600"/>
              <a:gd name="T10" fmla="*/ 19632 w 21600"/>
              <a:gd name="T11" fmla="*/ 19632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T8" t="T9" r="T10" b="T11"/>
            <a:pathLst>
              <a:path w="21600" h="21600">
                <a:moveTo>
                  <a:pt x="0" y="0"/>
                </a:moveTo>
                <a:lnTo>
                  <a:pt x="336" y="21600"/>
                </a:lnTo>
                <a:lnTo>
                  <a:pt x="21264" y="21600"/>
                </a:lnTo>
                <a:lnTo>
                  <a:pt x="21600" y="0"/>
                </a:lnTo>
                <a:close/>
              </a:path>
            </a:pathLst>
          </a:custGeom>
          <a:solidFill>
            <a:srgbClr val="80808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28" name="AutoShape 137"/>
          <xdr:cNvSpPr>
            <a:spLocks noChangeArrowheads="1"/>
          </xdr:cNvSpPr>
        </xdr:nvSpPr>
        <xdr:spPr bwMode="auto">
          <a:xfrm flipV="1">
            <a:off x="1875" y="5562"/>
            <a:ext cx="1605" cy="555"/>
          </a:xfrm>
          <a:custGeom>
            <a:avLst/>
            <a:gdLst>
              <a:gd name="G0" fmla="+- 789 0 0"/>
              <a:gd name="G1" fmla="+- 21600 0 789"/>
              <a:gd name="G2" fmla="*/ 789 1 2"/>
              <a:gd name="G3" fmla="+- 21600 0 G2"/>
              <a:gd name="G4" fmla="+/ 789 21600 2"/>
              <a:gd name="G5" fmla="+/ G1 0 2"/>
              <a:gd name="G6" fmla="*/ 21600 21600 789"/>
              <a:gd name="G7" fmla="*/ G6 1 2"/>
              <a:gd name="G8" fmla="+- 21600 0 G7"/>
              <a:gd name="G9" fmla="*/ 21600 1 2"/>
              <a:gd name="G10" fmla="+- 789 0 G9"/>
              <a:gd name="G11" fmla="?: G10 G8 0"/>
              <a:gd name="G12" fmla="?: G10 G7 21600"/>
              <a:gd name="T0" fmla="*/ 21205 w 21600"/>
              <a:gd name="T1" fmla="*/ 10800 h 21600"/>
              <a:gd name="T2" fmla="*/ 10800 w 21600"/>
              <a:gd name="T3" fmla="*/ 21600 h 21600"/>
              <a:gd name="T4" fmla="*/ 395 w 21600"/>
              <a:gd name="T5" fmla="*/ 10800 h 21600"/>
              <a:gd name="T6" fmla="*/ 10800 w 21600"/>
              <a:gd name="T7" fmla="*/ 0 h 21600"/>
              <a:gd name="T8" fmla="*/ 2195 w 21600"/>
              <a:gd name="T9" fmla="*/ 2195 h 21600"/>
              <a:gd name="T10" fmla="*/ 19405 w 21600"/>
              <a:gd name="T11" fmla="*/ 19405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T8" t="T9" r="T10" b="T11"/>
            <a:pathLst>
              <a:path w="21600" h="21600">
                <a:moveTo>
                  <a:pt x="0" y="0"/>
                </a:moveTo>
                <a:lnTo>
                  <a:pt x="789" y="21600"/>
                </a:lnTo>
                <a:lnTo>
                  <a:pt x="20811" y="21600"/>
                </a:lnTo>
                <a:lnTo>
                  <a:pt x="21600" y="0"/>
                </a:lnTo>
                <a:close/>
              </a:path>
            </a:pathLst>
          </a:custGeom>
          <a:solidFill>
            <a:srgbClr val="C0C0C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29" name="Rectangle 138"/>
          <xdr:cNvSpPr>
            <a:spLocks noChangeArrowheads="1"/>
          </xdr:cNvSpPr>
        </xdr:nvSpPr>
        <xdr:spPr bwMode="auto">
          <a:xfrm>
            <a:off x="360" y="6135"/>
            <a:ext cx="7515" cy="8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74</xdr:col>
      <xdr:colOff>19050</xdr:colOff>
      <xdr:row>11</xdr:row>
      <xdr:rowOff>38100</xdr:rowOff>
    </xdr:from>
    <xdr:to>
      <xdr:col>74</xdr:col>
      <xdr:colOff>19050</xdr:colOff>
      <xdr:row>47</xdr:row>
      <xdr:rowOff>0</xdr:rowOff>
    </xdr:to>
    <xdr:sp macro="" textlink="">
      <xdr:nvSpPr>
        <xdr:cNvPr id="132" name="Line 54"/>
        <xdr:cNvSpPr>
          <a:spLocks noChangeShapeType="1"/>
        </xdr:cNvSpPr>
      </xdr:nvSpPr>
      <xdr:spPr bwMode="auto">
        <a:xfrm flipV="1">
          <a:off x="12477750" y="2743200"/>
          <a:ext cx="0" cy="5486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110</xdr:col>
      <xdr:colOff>76199</xdr:colOff>
      <xdr:row>65</xdr:row>
      <xdr:rowOff>76200</xdr:rowOff>
    </xdr:from>
    <xdr:to>
      <xdr:col>127</xdr:col>
      <xdr:colOff>76199</xdr:colOff>
      <xdr:row>82</xdr:row>
      <xdr:rowOff>76201</xdr:rowOff>
    </xdr:to>
    <xdr:grpSp>
      <xdr:nvGrpSpPr>
        <xdr:cNvPr id="133" name="Group 47"/>
        <xdr:cNvGrpSpPr>
          <a:grpSpLocks/>
        </xdr:cNvGrpSpPr>
      </xdr:nvGrpSpPr>
      <xdr:grpSpPr bwMode="auto">
        <a:xfrm rot="10800000" flipV="1">
          <a:off x="16983074" y="10458450"/>
          <a:ext cx="2428875" cy="2476501"/>
          <a:chOff x="839" y="1153"/>
          <a:chExt cx="235" cy="242"/>
        </a:xfrm>
      </xdr:grpSpPr>
      <xdr:sp macro="" textlink="">
        <xdr:nvSpPr>
          <xdr:cNvPr id="134" name="Arc 48"/>
          <xdr:cNvSpPr>
            <a:spLocks/>
          </xdr:cNvSpPr>
        </xdr:nvSpPr>
        <xdr:spPr bwMode="auto">
          <a:xfrm rot="10800000" flipV="1">
            <a:off x="839" y="1153"/>
            <a:ext cx="233" cy="238"/>
          </a:xfrm>
          <a:custGeom>
            <a:avLst/>
            <a:gdLst>
              <a:gd name="G0" fmla="+- 0 0 0"/>
              <a:gd name="G1" fmla="+- 21598 0 0"/>
              <a:gd name="G2" fmla="+- 21600 0 0"/>
              <a:gd name="T0" fmla="*/ 295 w 21600"/>
              <a:gd name="T1" fmla="*/ 0 h 22283"/>
              <a:gd name="T2" fmla="*/ 21589 w 21600"/>
              <a:gd name="T3" fmla="*/ 22283 h 22283"/>
              <a:gd name="T4" fmla="*/ 0 w 21600"/>
              <a:gd name="T5" fmla="*/ 21598 h 222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2283" fill="none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</a:path>
              <a:path w="21600" h="22283" stroke="0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  <a:lnTo>
                  <a:pt x="0" y="21598"/>
                </a:lnTo>
                <a:close/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" name="Rectangle 49"/>
          <xdr:cNvSpPr>
            <a:spLocks noChangeArrowheads="1"/>
          </xdr:cNvSpPr>
        </xdr:nvSpPr>
        <xdr:spPr bwMode="auto">
          <a:xfrm>
            <a:off x="839" y="1384"/>
            <a:ext cx="235" cy="11"/>
          </a:xfrm>
          <a:prstGeom prst="rect">
            <a:avLst/>
          </a:prstGeom>
          <a:solidFill>
            <a:srgbClr val="333333"/>
          </a:solidFill>
          <a:ln w="635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53</xdr:col>
      <xdr:colOff>19049</xdr:colOff>
      <xdr:row>71</xdr:row>
      <xdr:rowOff>57150</xdr:rowOff>
    </xdr:from>
    <xdr:to>
      <xdr:col>69</xdr:col>
      <xdr:colOff>119062</xdr:colOff>
      <xdr:row>86</xdr:row>
      <xdr:rowOff>128587</xdr:rowOff>
    </xdr:to>
    <xdr:grpSp>
      <xdr:nvGrpSpPr>
        <xdr:cNvPr id="136" name="Group 4"/>
        <xdr:cNvGrpSpPr>
          <a:grpSpLocks/>
        </xdr:cNvGrpSpPr>
      </xdr:nvGrpSpPr>
      <xdr:grpSpPr bwMode="auto">
        <a:xfrm rot="5400000">
          <a:off x="8843962" y="11282362"/>
          <a:ext cx="2262187" cy="2386013"/>
          <a:chOff x="839" y="1153"/>
          <a:chExt cx="235" cy="242"/>
        </a:xfrm>
      </xdr:grpSpPr>
      <xdr:sp macro="" textlink="">
        <xdr:nvSpPr>
          <xdr:cNvPr id="137" name="Arc 2"/>
          <xdr:cNvSpPr>
            <a:spLocks/>
          </xdr:cNvSpPr>
        </xdr:nvSpPr>
        <xdr:spPr bwMode="auto">
          <a:xfrm rot="10800000" flipV="1">
            <a:off x="839" y="1153"/>
            <a:ext cx="233" cy="238"/>
          </a:xfrm>
          <a:custGeom>
            <a:avLst/>
            <a:gdLst>
              <a:gd name="G0" fmla="+- 0 0 0"/>
              <a:gd name="G1" fmla="+- 21598 0 0"/>
              <a:gd name="G2" fmla="+- 21600 0 0"/>
              <a:gd name="T0" fmla="*/ 295 w 21600"/>
              <a:gd name="T1" fmla="*/ 0 h 22283"/>
              <a:gd name="T2" fmla="*/ 21589 w 21600"/>
              <a:gd name="T3" fmla="*/ 22283 h 22283"/>
              <a:gd name="T4" fmla="*/ 0 w 21600"/>
              <a:gd name="T5" fmla="*/ 21598 h 222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2283" fill="none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</a:path>
              <a:path w="21600" h="22283" stroke="0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  <a:lnTo>
                  <a:pt x="0" y="2159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" name="Rectangle 3"/>
          <xdr:cNvSpPr>
            <a:spLocks noChangeArrowheads="1"/>
          </xdr:cNvSpPr>
        </xdr:nvSpPr>
        <xdr:spPr bwMode="auto">
          <a:xfrm>
            <a:off x="839" y="1384"/>
            <a:ext cx="235" cy="11"/>
          </a:xfrm>
          <a:prstGeom prst="rect">
            <a:avLst/>
          </a:prstGeom>
          <a:solidFill>
            <a:srgbClr val="333333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38100</xdr:colOff>
      <xdr:row>51</xdr:row>
      <xdr:rowOff>9525</xdr:rowOff>
    </xdr:from>
    <xdr:to>
      <xdr:col>21</xdr:col>
      <xdr:colOff>38100</xdr:colOff>
      <xdr:row>63</xdr:row>
      <xdr:rowOff>47625</xdr:rowOff>
    </xdr:to>
    <xdr:grpSp>
      <xdr:nvGrpSpPr>
        <xdr:cNvPr id="139" name="Group 72"/>
        <xdr:cNvGrpSpPr>
          <a:grpSpLocks/>
        </xdr:cNvGrpSpPr>
      </xdr:nvGrpSpPr>
      <xdr:grpSpPr bwMode="auto">
        <a:xfrm>
          <a:off x="2800350" y="8391525"/>
          <a:ext cx="1428750" cy="1752600"/>
          <a:chOff x="764" y="2752"/>
          <a:chExt cx="150" cy="208"/>
        </a:xfrm>
      </xdr:grpSpPr>
      <xdr:sp macro="" textlink="">
        <xdr:nvSpPr>
          <xdr:cNvPr id="140" name="AutoShape 65"/>
          <xdr:cNvSpPr>
            <a:spLocks noChangeArrowheads="1"/>
          </xdr:cNvSpPr>
        </xdr:nvSpPr>
        <xdr:spPr bwMode="auto">
          <a:xfrm>
            <a:off x="784" y="2752"/>
            <a:ext cx="128" cy="100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" name="AutoShape 66"/>
          <xdr:cNvSpPr>
            <a:spLocks noChangeArrowheads="1"/>
          </xdr:cNvSpPr>
        </xdr:nvSpPr>
        <xdr:spPr bwMode="auto">
          <a:xfrm>
            <a:off x="786" y="2860"/>
            <a:ext cx="128" cy="100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grpSp>
        <xdr:nvGrpSpPr>
          <xdr:cNvPr id="142" name="Group 71"/>
          <xdr:cNvGrpSpPr>
            <a:grpSpLocks/>
          </xdr:cNvGrpSpPr>
        </xdr:nvGrpSpPr>
        <xdr:grpSpPr bwMode="auto">
          <a:xfrm>
            <a:off x="764" y="2832"/>
            <a:ext cx="21" cy="42"/>
            <a:chOff x="1039" y="2824"/>
            <a:chExt cx="21" cy="42"/>
          </a:xfrm>
        </xdr:grpSpPr>
        <xdr:sp macro="" textlink="">
          <xdr:nvSpPr>
            <xdr:cNvPr id="145" name="Oval 67"/>
            <xdr:cNvSpPr>
              <a:spLocks noChangeArrowheads="1"/>
            </xdr:cNvSpPr>
          </xdr:nvSpPr>
          <xdr:spPr bwMode="auto">
            <a:xfrm>
              <a:off x="1039" y="2824"/>
              <a:ext cx="19" cy="19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6" name="Oval 68"/>
            <xdr:cNvSpPr>
              <a:spLocks noChangeArrowheads="1"/>
            </xdr:cNvSpPr>
          </xdr:nvSpPr>
          <xdr:spPr bwMode="auto">
            <a:xfrm>
              <a:off x="1039" y="2847"/>
              <a:ext cx="21" cy="19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143" name="Oval 69"/>
          <xdr:cNvSpPr>
            <a:spLocks noChangeArrowheads="1"/>
          </xdr:cNvSpPr>
        </xdr:nvSpPr>
        <xdr:spPr bwMode="auto">
          <a:xfrm>
            <a:off x="792" y="2822"/>
            <a:ext cx="21" cy="19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" name="Oval 70"/>
          <xdr:cNvSpPr>
            <a:spLocks noChangeArrowheads="1"/>
          </xdr:cNvSpPr>
        </xdr:nvSpPr>
        <xdr:spPr bwMode="auto">
          <a:xfrm>
            <a:off x="792" y="2870"/>
            <a:ext cx="21" cy="19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77</xdr:col>
      <xdr:colOff>38100</xdr:colOff>
      <xdr:row>67</xdr:row>
      <xdr:rowOff>114300</xdr:rowOff>
    </xdr:from>
    <xdr:to>
      <xdr:col>106</xdr:col>
      <xdr:colOff>76200</xdr:colOff>
      <xdr:row>78</xdr:row>
      <xdr:rowOff>38100</xdr:rowOff>
    </xdr:to>
    <xdr:sp macro="" textlink="">
      <xdr:nvSpPr>
        <xdr:cNvPr id="148" name="Text Box 57"/>
        <xdr:cNvSpPr txBox="1">
          <a:spLocks noChangeArrowheads="1"/>
        </xdr:cNvSpPr>
      </xdr:nvSpPr>
      <xdr:spPr bwMode="auto">
        <a:xfrm>
          <a:off x="12954000" y="11430000"/>
          <a:ext cx="4457700" cy="160020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Dégagement</a:t>
          </a:r>
        </a:p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 1,80m x 2,10m</a:t>
          </a:r>
          <a:endParaRPr lang="fr-FR" sz="2800" b="1" i="0" u="none" strike="noStrike" baseline="0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endParaRPr lang="fr-FR" sz="2800" b="1" i="0" u="none" strike="noStrike" baseline="0">
            <a:solidFill>
              <a:srgbClr val="000000"/>
            </a:solidFill>
            <a:latin typeface="Comic Sans MS"/>
          </a:endParaRPr>
        </a:p>
      </xdr:txBody>
    </xdr:sp>
    <xdr:clientData/>
  </xdr:twoCellAnchor>
  <xdr:twoCellAnchor>
    <xdr:from>
      <xdr:col>113</xdr:col>
      <xdr:colOff>38100</xdr:colOff>
      <xdr:row>162</xdr:row>
      <xdr:rowOff>76200</xdr:rowOff>
    </xdr:from>
    <xdr:to>
      <xdr:col>160</xdr:col>
      <xdr:colOff>76200</xdr:colOff>
      <xdr:row>168</xdr:row>
      <xdr:rowOff>76200</xdr:rowOff>
    </xdr:to>
    <xdr:sp macro="" textlink="">
      <xdr:nvSpPr>
        <xdr:cNvPr id="151" name="Text Box 82"/>
        <xdr:cNvSpPr txBox="1">
          <a:spLocks noChangeArrowheads="1"/>
        </xdr:cNvSpPr>
      </xdr:nvSpPr>
      <xdr:spPr bwMode="auto">
        <a:xfrm>
          <a:off x="18440400" y="26022300"/>
          <a:ext cx="7200900" cy="95250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l" rtl="0">
            <a:defRPr sz="1000"/>
          </a:pPr>
          <a:r>
            <a:rPr lang="fr-FR" sz="2600" b="1" i="0" u="none" strike="noStrike" baseline="0">
              <a:solidFill>
                <a:srgbClr val="000000"/>
              </a:solidFill>
              <a:latin typeface="Comic Sans MS"/>
            </a:rPr>
            <a:t>étagères métalliques atelier 2,4 0 X 0,40</a:t>
          </a:r>
        </a:p>
      </xdr:txBody>
    </xdr:sp>
    <xdr:clientData/>
  </xdr:twoCellAnchor>
  <xdr:twoCellAnchor>
    <xdr:from>
      <xdr:col>213</xdr:col>
      <xdr:colOff>76200</xdr:colOff>
      <xdr:row>136</xdr:row>
      <xdr:rowOff>19050</xdr:rowOff>
    </xdr:from>
    <xdr:to>
      <xdr:col>217</xdr:col>
      <xdr:colOff>19050</xdr:colOff>
      <xdr:row>152</xdr:row>
      <xdr:rowOff>133350</xdr:rowOff>
    </xdr:to>
    <xdr:grpSp>
      <xdr:nvGrpSpPr>
        <xdr:cNvPr id="160" name="Groupe 159"/>
        <xdr:cNvGrpSpPr/>
      </xdr:nvGrpSpPr>
      <xdr:grpSpPr>
        <a:xfrm>
          <a:off x="31699200" y="20735925"/>
          <a:ext cx="514350" cy="2447925"/>
          <a:chOff x="33718500" y="24022050"/>
          <a:chExt cx="361950" cy="2495550"/>
        </a:xfrm>
      </xdr:grpSpPr>
      <xdr:grpSp>
        <xdr:nvGrpSpPr>
          <xdr:cNvPr id="156" name="Groupe 155"/>
          <xdr:cNvGrpSpPr/>
        </xdr:nvGrpSpPr>
        <xdr:grpSpPr>
          <a:xfrm>
            <a:off x="33718500" y="24022050"/>
            <a:ext cx="361950" cy="1276350"/>
            <a:chOff x="33718500" y="23964900"/>
            <a:chExt cx="361950" cy="1276350"/>
          </a:xfrm>
        </xdr:grpSpPr>
        <xdr:cxnSp macro="">
          <xdr:nvCxnSpPr>
            <xdr:cNvPr id="150" name="Connecteur droit 149"/>
            <xdr:cNvCxnSpPr/>
          </xdr:nvCxnSpPr>
          <xdr:spPr bwMode="auto">
            <a:xfrm>
              <a:off x="33718500" y="23964900"/>
              <a:ext cx="361950" cy="647700"/>
            </a:xfrm>
            <a:prstGeom prst="line">
              <a:avLst/>
            </a:prstGeom>
            <a:solidFill>
              <a:srgbClr val="FFFFFF"/>
            </a:solidFill>
            <a:ln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154" name="Connecteur droit 153"/>
            <xdr:cNvCxnSpPr/>
          </xdr:nvCxnSpPr>
          <xdr:spPr bwMode="auto">
            <a:xfrm flipH="1">
              <a:off x="33813750" y="24612600"/>
              <a:ext cx="247650" cy="628650"/>
            </a:xfrm>
            <a:prstGeom prst="line">
              <a:avLst/>
            </a:prstGeom>
            <a:solidFill>
              <a:srgbClr val="FFFFFF"/>
            </a:solidFill>
            <a:ln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</xdr:grpSp>
      <xdr:grpSp>
        <xdr:nvGrpSpPr>
          <xdr:cNvPr id="157" name="Groupe 156"/>
          <xdr:cNvGrpSpPr/>
        </xdr:nvGrpSpPr>
        <xdr:grpSpPr>
          <a:xfrm flipV="1">
            <a:off x="33737550" y="25317450"/>
            <a:ext cx="285750" cy="1200150"/>
            <a:chOff x="33718500" y="23964900"/>
            <a:chExt cx="361950" cy="1276350"/>
          </a:xfrm>
        </xdr:grpSpPr>
        <xdr:cxnSp macro="">
          <xdr:nvCxnSpPr>
            <xdr:cNvPr id="158" name="Connecteur droit 157"/>
            <xdr:cNvCxnSpPr/>
          </xdr:nvCxnSpPr>
          <xdr:spPr bwMode="auto">
            <a:xfrm>
              <a:off x="33718500" y="23964900"/>
              <a:ext cx="361950" cy="647700"/>
            </a:xfrm>
            <a:prstGeom prst="line">
              <a:avLst/>
            </a:prstGeom>
            <a:solidFill>
              <a:srgbClr val="FFFFFF"/>
            </a:solidFill>
            <a:ln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159" name="Connecteur droit 158"/>
            <xdr:cNvCxnSpPr/>
          </xdr:nvCxnSpPr>
          <xdr:spPr bwMode="auto">
            <a:xfrm flipH="1">
              <a:off x="33813750" y="24612600"/>
              <a:ext cx="247650" cy="628650"/>
            </a:xfrm>
            <a:prstGeom prst="line">
              <a:avLst/>
            </a:prstGeom>
            <a:solidFill>
              <a:srgbClr val="FFFFFF"/>
            </a:solidFill>
            <a:ln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133350</xdr:colOff>
      <xdr:row>67</xdr:row>
      <xdr:rowOff>57150</xdr:rowOff>
    </xdr:from>
    <xdr:to>
      <xdr:col>72</xdr:col>
      <xdr:colOff>85725</xdr:colOff>
      <xdr:row>81</xdr:row>
      <xdr:rowOff>95250</xdr:rowOff>
    </xdr:to>
    <xdr:grpSp>
      <xdr:nvGrpSpPr>
        <xdr:cNvPr id="1028" name="Group 4"/>
        <xdr:cNvGrpSpPr>
          <a:grpSpLocks/>
        </xdr:cNvGrpSpPr>
      </xdr:nvGrpSpPr>
      <xdr:grpSpPr bwMode="auto">
        <a:xfrm>
          <a:off x="8869680" y="11658600"/>
          <a:ext cx="2148840" cy="2377440"/>
          <a:chOff x="839" y="1153"/>
          <a:chExt cx="235" cy="242"/>
        </a:xfrm>
      </xdr:grpSpPr>
      <xdr:sp macro="" textlink="">
        <xdr:nvSpPr>
          <xdr:cNvPr id="1026" name="Arc 2"/>
          <xdr:cNvSpPr>
            <a:spLocks/>
          </xdr:cNvSpPr>
        </xdr:nvSpPr>
        <xdr:spPr bwMode="auto">
          <a:xfrm rot="10800000" flipV="1">
            <a:off x="839" y="1153"/>
            <a:ext cx="233" cy="238"/>
          </a:xfrm>
          <a:custGeom>
            <a:avLst/>
            <a:gdLst>
              <a:gd name="G0" fmla="+- 0 0 0"/>
              <a:gd name="G1" fmla="+- 21598 0 0"/>
              <a:gd name="G2" fmla="+- 21600 0 0"/>
              <a:gd name="T0" fmla="*/ 295 w 21600"/>
              <a:gd name="T1" fmla="*/ 0 h 22283"/>
              <a:gd name="T2" fmla="*/ 21589 w 21600"/>
              <a:gd name="T3" fmla="*/ 22283 h 22283"/>
              <a:gd name="T4" fmla="*/ 0 w 21600"/>
              <a:gd name="T5" fmla="*/ 21598 h 222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2283" fill="none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</a:path>
              <a:path w="21600" h="22283" stroke="0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  <a:lnTo>
                  <a:pt x="0" y="2159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27" name="Rectangle 3"/>
          <xdr:cNvSpPr>
            <a:spLocks noChangeArrowheads="1"/>
          </xdr:cNvSpPr>
        </xdr:nvSpPr>
        <xdr:spPr bwMode="auto">
          <a:xfrm>
            <a:off x="839" y="1384"/>
            <a:ext cx="235" cy="11"/>
          </a:xfrm>
          <a:prstGeom prst="rect">
            <a:avLst/>
          </a:prstGeom>
          <a:solidFill>
            <a:srgbClr val="333333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15</xdr:col>
      <xdr:colOff>55649</xdr:colOff>
      <xdr:row>105</xdr:row>
      <xdr:rowOff>95243</xdr:rowOff>
    </xdr:from>
    <xdr:to>
      <xdr:col>28</xdr:col>
      <xdr:colOff>107165</xdr:colOff>
      <xdr:row>116</xdr:row>
      <xdr:rowOff>144323</xdr:rowOff>
    </xdr:to>
    <xdr:grpSp>
      <xdr:nvGrpSpPr>
        <xdr:cNvPr id="1029" name="Group 5"/>
        <xdr:cNvGrpSpPr>
          <a:grpSpLocks/>
        </xdr:cNvGrpSpPr>
      </xdr:nvGrpSpPr>
      <xdr:grpSpPr bwMode="auto">
        <a:xfrm>
          <a:off x="3168419" y="18059393"/>
          <a:ext cx="1832691" cy="1906455"/>
          <a:chOff x="856" y="1153"/>
          <a:chExt cx="229" cy="211"/>
        </a:xfrm>
      </xdr:grpSpPr>
      <xdr:sp macro="" textlink="">
        <xdr:nvSpPr>
          <xdr:cNvPr id="1030" name="Arc 6"/>
          <xdr:cNvSpPr>
            <a:spLocks/>
          </xdr:cNvSpPr>
        </xdr:nvSpPr>
        <xdr:spPr bwMode="auto">
          <a:xfrm rot="10800000" flipV="1">
            <a:off x="865" y="1153"/>
            <a:ext cx="207" cy="170"/>
          </a:xfrm>
          <a:custGeom>
            <a:avLst/>
            <a:gdLst>
              <a:gd name="G0" fmla="+- 0 0 0"/>
              <a:gd name="G1" fmla="+- 21598 0 0"/>
              <a:gd name="G2" fmla="+- 21600 0 0"/>
              <a:gd name="T0" fmla="*/ 295 w 21600"/>
              <a:gd name="T1" fmla="*/ 0 h 22283"/>
              <a:gd name="T2" fmla="*/ 21589 w 21600"/>
              <a:gd name="T3" fmla="*/ 22283 h 22283"/>
              <a:gd name="T4" fmla="*/ 0 w 21600"/>
              <a:gd name="T5" fmla="*/ 21598 h 222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2283" fill="none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</a:path>
              <a:path w="21600" h="22283" stroke="0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  <a:lnTo>
                  <a:pt x="0" y="2159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31" name="Rectangle 7"/>
          <xdr:cNvSpPr>
            <a:spLocks noChangeArrowheads="1"/>
          </xdr:cNvSpPr>
        </xdr:nvSpPr>
        <xdr:spPr bwMode="auto">
          <a:xfrm rot="1382747">
            <a:off x="856" y="1358"/>
            <a:ext cx="229" cy="6"/>
          </a:xfrm>
          <a:prstGeom prst="rect">
            <a:avLst/>
          </a:prstGeom>
          <a:solidFill>
            <a:srgbClr val="333333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33</xdr:col>
      <xdr:colOff>114300</xdr:colOff>
      <xdr:row>121</xdr:row>
      <xdr:rowOff>38100</xdr:rowOff>
    </xdr:from>
    <xdr:to>
      <xdr:col>48</xdr:col>
      <xdr:colOff>38100</xdr:colOff>
      <xdr:row>134</xdr:row>
      <xdr:rowOff>38100</xdr:rowOff>
    </xdr:to>
    <xdr:grpSp>
      <xdr:nvGrpSpPr>
        <xdr:cNvPr id="1032" name="Group 8"/>
        <xdr:cNvGrpSpPr>
          <a:grpSpLocks/>
        </xdr:cNvGrpSpPr>
      </xdr:nvGrpSpPr>
      <xdr:grpSpPr bwMode="auto">
        <a:xfrm rot="5400000" flipH="1" flipV="1">
          <a:off x="5600700" y="20794980"/>
          <a:ext cx="2179320" cy="1981200"/>
          <a:chOff x="839" y="1153"/>
          <a:chExt cx="235" cy="242"/>
        </a:xfrm>
      </xdr:grpSpPr>
      <xdr:sp macro="" textlink="">
        <xdr:nvSpPr>
          <xdr:cNvPr id="1033" name="Arc 9"/>
          <xdr:cNvSpPr>
            <a:spLocks/>
          </xdr:cNvSpPr>
        </xdr:nvSpPr>
        <xdr:spPr bwMode="auto">
          <a:xfrm rot="10800000" flipV="1">
            <a:off x="839" y="1153"/>
            <a:ext cx="233" cy="238"/>
          </a:xfrm>
          <a:custGeom>
            <a:avLst/>
            <a:gdLst>
              <a:gd name="G0" fmla="+- 0 0 0"/>
              <a:gd name="G1" fmla="+- 21598 0 0"/>
              <a:gd name="G2" fmla="+- 21600 0 0"/>
              <a:gd name="T0" fmla="*/ 295 w 21600"/>
              <a:gd name="T1" fmla="*/ 0 h 22283"/>
              <a:gd name="T2" fmla="*/ 21589 w 21600"/>
              <a:gd name="T3" fmla="*/ 22283 h 22283"/>
              <a:gd name="T4" fmla="*/ 0 w 21600"/>
              <a:gd name="T5" fmla="*/ 21598 h 222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2283" fill="none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</a:path>
              <a:path w="21600" h="22283" stroke="0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  <a:lnTo>
                  <a:pt x="0" y="2159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34" name="Rectangle 10"/>
          <xdr:cNvSpPr>
            <a:spLocks noChangeArrowheads="1"/>
          </xdr:cNvSpPr>
        </xdr:nvSpPr>
        <xdr:spPr bwMode="auto">
          <a:xfrm>
            <a:off x="839" y="1384"/>
            <a:ext cx="235" cy="11"/>
          </a:xfrm>
          <a:prstGeom prst="rect">
            <a:avLst/>
          </a:prstGeom>
          <a:solidFill>
            <a:srgbClr val="333333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115</xdr:col>
      <xdr:colOff>133350</xdr:colOff>
      <xdr:row>150</xdr:row>
      <xdr:rowOff>0</xdr:rowOff>
    </xdr:from>
    <xdr:to>
      <xdr:col>133</xdr:col>
      <xdr:colOff>19050</xdr:colOff>
      <xdr:row>164</xdr:row>
      <xdr:rowOff>152400</xdr:rowOff>
    </xdr:to>
    <xdr:grpSp>
      <xdr:nvGrpSpPr>
        <xdr:cNvPr id="1035" name="Group 11"/>
        <xdr:cNvGrpSpPr>
          <a:grpSpLocks/>
        </xdr:cNvGrpSpPr>
      </xdr:nvGrpSpPr>
      <xdr:grpSpPr bwMode="auto">
        <a:xfrm rot="16200000" flipH="1">
          <a:off x="16893540" y="25580340"/>
          <a:ext cx="2499360" cy="2362200"/>
          <a:chOff x="839" y="1153"/>
          <a:chExt cx="235" cy="242"/>
        </a:xfrm>
      </xdr:grpSpPr>
      <xdr:sp macro="" textlink="">
        <xdr:nvSpPr>
          <xdr:cNvPr id="1036" name="Arc 12"/>
          <xdr:cNvSpPr>
            <a:spLocks/>
          </xdr:cNvSpPr>
        </xdr:nvSpPr>
        <xdr:spPr bwMode="auto">
          <a:xfrm rot="10800000" flipV="1">
            <a:off x="839" y="1153"/>
            <a:ext cx="233" cy="238"/>
          </a:xfrm>
          <a:custGeom>
            <a:avLst/>
            <a:gdLst>
              <a:gd name="G0" fmla="+- 0 0 0"/>
              <a:gd name="G1" fmla="+- 21598 0 0"/>
              <a:gd name="G2" fmla="+- 21600 0 0"/>
              <a:gd name="T0" fmla="*/ 295 w 21600"/>
              <a:gd name="T1" fmla="*/ 0 h 22283"/>
              <a:gd name="T2" fmla="*/ 21589 w 21600"/>
              <a:gd name="T3" fmla="*/ 22283 h 22283"/>
              <a:gd name="T4" fmla="*/ 0 w 21600"/>
              <a:gd name="T5" fmla="*/ 21598 h 222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2283" fill="none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</a:path>
              <a:path w="21600" h="22283" stroke="0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  <a:lnTo>
                  <a:pt x="0" y="2159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37" name="Rectangle 13"/>
          <xdr:cNvSpPr>
            <a:spLocks noChangeArrowheads="1"/>
          </xdr:cNvSpPr>
        </xdr:nvSpPr>
        <xdr:spPr bwMode="auto">
          <a:xfrm>
            <a:off x="839" y="1384"/>
            <a:ext cx="235" cy="11"/>
          </a:xfrm>
          <a:prstGeom prst="rect">
            <a:avLst/>
          </a:prstGeom>
          <a:solidFill>
            <a:srgbClr val="333333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93</xdr:col>
      <xdr:colOff>66675</xdr:colOff>
      <xdr:row>45</xdr:row>
      <xdr:rowOff>76200</xdr:rowOff>
    </xdr:from>
    <xdr:to>
      <xdr:col>108</xdr:col>
      <xdr:colOff>114300</xdr:colOff>
      <xdr:row>58</xdr:row>
      <xdr:rowOff>95250</xdr:rowOff>
    </xdr:to>
    <xdr:grpSp>
      <xdr:nvGrpSpPr>
        <xdr:cNvPr id="1039" name="Group 15"/>
        <xdr:cNvGrpSpPr>
          <a:grpSpLocks/>
        </xdr:cNvGrpSpPr>
      </xdr:nvGrpSpPr>
      <xdr:grpSpPr bwMode="auto">
        <a:xfrm rot="5400000" flipH="1" flipV="1">
          <a:off x="13837920" y="8031480"/>
          <a:ext cx="2194560" cy="2103120"/>
          <a:chOff x="839" y="1153"/>
          <a:chExt cx="235" cy="242"/>
        </a:xfrm>
      </xdr:grpSpPr>
      <xdr:sp macro="" textlink="">
        <xdr:nvSpPr>
          <xdr:cNvPr id="1040" name="Arc 16"/>
          <xdr:cNvSpPr>
            <a:spLocks/>
          </xdr:cNvSpPr>
        </xdr:nvSpPr>
        <xdr:spPr bwMode="auto">
          <a:xfrm rot="10800000" flipV="1">
            <a:off x="839" y="1153"/>
            <a:ext cx="233" cy="238"/>
          </a:xfrm>
          <a:custGeom>
            <a:avLst/>
            <a:gdLst>
              <a:gd name="G0" fmla="+- 0 0 0"/>
              <a:gd name="G1" fmla="+- 21598 0 0"/>
              <a:gd name="G2" fmla="+- 21600 0 0"/>
              <a:gd name="T0" fmla="*/ 295 w 21600"/>
              <a:gd name="T1" fmla="*/ 0 h 22283"/>
              <a:gd name="T2" fmla="*/ 21589 w 21600"/>
              <a:gd name="T3" fmla="*/ 22283 h 22283"/>
              <a:gd name="T4" fmla="*/ 0 w 21600"/>
              <a:gd name="T5" fmla="*/ 21598 h 222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2283" fill="none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</a:path>
              <a:path w="21600" h="22283" stroke="0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  <a:lnTo>
                  <a:pt x="0" y="2159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41" name="Rectangle 17"/>
          <xdr:cNvSpPr>
            <a:spLocks noChangeArrowheads="1"/>
          </xdr:cNvSpPr>
        </xdr:nvSpPr>
        <xdr:spPr bwMode="auto">
          <a:xfrm>
            <a:off x="839" y="1384"/>
            <a:ext cx="235" cy="11"/>
          </a:xfrm>
          <a:prstGeom prst="rect">
            <a:avLst/>
          </a:prstGeom>
          <a:solidFill>
            <a:srgbClr val="333333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74</xdr:col>
      <xdr:colOff>28575</xdr:colOff>
      <xdr:row>24</xdr:row>
      <xdr:rowOff>85725</xdr:rowOff>
    </xdr:from>
    <xdr:to>
      <xdr:col>91</xdr:col>
      <xdr:colOff>0</xdr:colOff>
      <xdr:row>31</xdr:row>
      <xdr:rowOff>0</xdr:rowOff>
    </xdr:to>
    <xdr:sp macro="" textlink="">
      <xdr:nvSpPr>
        <xdr:cNvPr id="1042" name="Line 18"/>
        <xdr:cNvSpPr>
          <a:spLocks noChangeShapeType="1"/>
        </xdr:cNvSpPr>
      </xdr:nvSpPr>
      <xdr:spPr bwMode="auto">
        <a:xfrm flipH="1" flipV="1">
          <a:off x="11782425" y="4772025"/>
          <a:ext cx="240030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73</xdr:col>
      <xdr:colOff>114300</xdr:colOff>
      <xdr:row>17</xdr:row>
      <xdr:rowOff>47625</xdr:rowOff>
    </xdr:from>
    <xdr:to>
      <xdr:col>91</xdr:col>
      <xdr:colOff>0</xdr:colOff>
      <xdr:row>29</xdr:row>
      <xdr:rowOff>28575</xdr:rowOff>
    </xdr:to>
    <xdr:sp macro="" textlink="">
      <xdr:nvSpPr>
        <xdr:cNvPr id="1043" name="Line 19"/>
        <xdr:cNvSpPr>
          <a:spLocks noChangeShapeType="1"/>
        </xdr:cNvSpPr>
      </xdr:nvSpPr>
      <xdr:spPr bwMode="auto">
        <a:xfrm flipH="1" flipV="1">
          <a:off x="11725275" y="3733800"/>
          <a:ext cx="2457450" cy="1695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91</xdr:col>
      <xdr:colOff>76200</xdr:colOff>
      <xdr:row>13</xdr:row>
      <xdr:rowOff>133350</xdr:rowOff>
    </xdr:from>
    <xdr:to>
      <xdr:col>91</xdr:col>
      <xdr:colOff>76200</xdr:colOff>
      <xdr:row>27</xdr:row>
      <xdr:rowOff>152400</xdr:rowOff>
    </xdr:to>
    <xdr:sp macro="" textlink="">
      <xdr:nvSpPr>
        <xdr:cNvPr id="1044" name="Line 20"/>
        <xdr:cNvSpPr>
          <a:spLocks noChangeShapeType="1"/>
        </xdr:cNvSpPr>
      </xdr:nvSpPr>
      <xdr:spPr bwMode="auto">
        <a:xfrm flipV="1">
          <a:off x="14258925" y="3190875"/>
          <a:ext cx="0" cy="2066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14</xdr:row>
      <xdr:rowOff>47625</xdr:rowOff>
    </xdr:from>
    <xdr:to>
      <xdr:col>90</xdr:col>
      <xdr:colOff>123825</xdr:colOff>
      <xdr:row>27</xdr:row>
      <xdr:rowOff>133350</xdr:rowOff>
    </xdr:to>
    <xdr:sp macro="" textlink="">
      <xdr:nvSpPr>
        <xdr:cNvPr id="1045" name="Line 21"/>
        <xdr:cNvSpPr>
          <a:spLocks noChangeShapeType="1"/>
        </xdr:cNvSpPr>
      </xdr:nvSpPr>
      <xdr:spPr bwMode="auto">
        <a:xfrm flipH="1" flipV="1">
          <a:off x="12896850" y="3267075"/>
          <a:ext cx="1266825" cy="1981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0</xdr:colOff>
      <xdr:row>25</xdr:row>
      <xdr:rowOff>76200</xdr:rowOff>
    </xdr:from>
    <xdr:to>
      <xdr:col>109</xdr:col>
      <xdr:colOff>104775</xdr:colOff>
      <xdr:row>31</xdr:row>
      <xdr:rowOff>9525</xdr:rowOff>
    </xdr:to>
    <xdr:sp macro="" textlink="">
      <xdr:nvSpPr>
        <xdr:cNvPr id="1046" name="Line 22"/>
        <xdr:cNvSpPr>
          <a:spLocks noChangeShapeType="1"/>
        </xdr:cNvSpPr>
      </xdr:nvSpPr>
      <xdr:spPr bwMode="auto">
        <a:xfrm flipV="1">
          <a:off x="14325600" y="4905375"/>
          <a:ext cx="253365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57150</xdr:colOff>
      <xdr:row>16</xdr:row>
      <xdr:rowOff>104775</xdr:rowOff>
    </xdr:from>
    <xdr:to>
      <xdr:col>109</xdr:col>
      <xdr:colOff>114300</xdr:colOff>
      <xdr:row>28</xdr:row>
      <xdr:rowOff>152400</xdr:rowOff>
    </xdr:to>
    <xdr:sp macro="" textlink="">
      <xdr:nvSpPr>
        <xdr:cNvPr id="1047" name="Line 23"/>
        <xdr:cNvSpPr>
          <a:spLocks noChangeShapeType="1"/>
        </xdr:cNvSpPr>
      </xdr:nvSpPr>
      <xdr:spPr bwMode="auto">
        <a:xfrm flipV="1">
          <a:off x="14382750" y="3648075"/>
          <a:ext cx="2486025" cy="1752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28575</xdr:colOff>
      <xdr:row>14</xdr:row>
      <xdr:rowOff>38100</xdr:rowOff>
    </xdr:from>
    <xdr:to>
      <xdr:col>101</xdr:col>
      <xdr:colOff>28575</xdr:colOff>
      <xdr:row>27</xdr:row>
      <xdr:rowOff>142875</xdr:rowOff>
    </xdr:to>
    <xdr:sp macro="" textlink="">
      <xdr:nvSpPr>
        <xdr:cNvPr id="1048" name="Line 24"/>
        <xdr:cNvSpPr>
          <a:spLocks noChangeShapeType="1"/>
        </xdr:cNvSpPr>
      </xdr:nvSpPr>
      <xdr:spPr bwMode="auto">
        <a:xfrm flipV="1">
          <a:off x="14354175" y="3257550"/>
          <a:ext cx="1285875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66675</xdr:colOff>
      <xdr:row>88</xdr:row>
      <xdr:rowOff>0</xdr:rowOff>
    </xdr:from>
    <xdr:to>
      <xdr:col>24</xdr:col>
      <xdr:colOff>123825</xdr:colOff>
      <xdr:row>98</xdr:row>
      <xdr:rowOff>123825</xdr:rowOff>
    </xdr:to>
    <xdr:sp macro="" textlink="">
      <xdr:nvSpPr>
        <xdr:cNvPr id="1050" name="Oval 26"/>
        <xdr:cNvSpPr>
          <a:spLocks noChangeArrowheads="1"/>
        </xdr:cNvSpPr>
      </xdr:nvSpPr>
      <xdr:spPr bwMode="auto">
        <a:xfrm>
          <a:off x="3676650" y="14868525"/>
          <a:ext cx="1057275" cy="17621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85725</xdr:colOff>
      <xdr:row>85</xdr:row>
      <xdr:rowOff>47625</xdr:rowOff>
    </xdr:from>
    <xdr:to>
      <xdr:col>25</xdr:col>
      <xdr:colOff>123825</xdr:colOff>
      <xdr:row>90</xdr:row>
      <xdr:rowOff>0</xdr:rowOff>
    </xdr:to>
    <xdr:sp macro="" textlink="">
      <xdr:nvSpPr>
        <xdr:cNvPr id="1049" name="AutoShape 25"/>
        <xdr:cNvSpPr>
          <a:spLocks noChangeArrowheads="1"/>
        </xdr:cNvSpPr>
      </xdr:nvSpPr>
      <xdr:spPr bwMode="auto">
        <a:xfrm>
          <a:off x="3552825" y="14420850"/>
          <a:ext cx="1323975" cy="7715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95250</xdr:colOff>
      <xdr:row>121</xdr:row>
      <xdr:rowOff>38100</xdr:rowOff>
    </xdr:from>
    <xdr:to>
      <xdr:col>30</xdr:col>
      <xdr:colOff>66675</xdr:colOff>
      <xdr:row>136</xdr:row>
      <xdr:rowOff>133350</xdr:rowOff>
    </xdr:to>
    <xdr:grpSp>
      <xdr:nvGrpSpPr>
        <xdr:cNvPr id="1060" name="Group 36"/>
        <xdr:cNvGrpSpPr>
          <a:grpSpLocks/>
        </xdr:cNvGrpSpPr>
      </xdr:nvGrpSpPr>
      <xdr:grpSpPr bwMode="auto">
        <a:xfrm>
          <a:off x="2941320" y="20695920"/>
          <a:ext cx="2301240" cy="2606040"/>
          <a:chOff x="182" y="2069"/>
          <a:chExt cx="252" cy="278"/>
        </a:xfrm>
      </xdr:grpSpPr>
      <xdr:sp macro="" textlink="">
        <xdr:nvSpPr>
          <xdr:cNvPr id="1052" name="Rectangle 28"/>
          <xdr:cNvSpPr>
            <a:spLocks noChangeArrowheads="1"/>
          </xdr:cNvSpPr>
        </xdr:nvSpPr>
        <xdr:spPr bwMode="auto">
          <a:xfrm>
            <a:off x="182" y="2069"/>
            <a:ext cx="252" cy="27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51" name="AutoShape 27"/>
          <xdr:cNvSpPr>
            <a:spLocks noChangeArrowheads="1"/>
          </xdr:cNvSpPr>
        </xdr:nvSpPr>
        <xdr:spPr bwMode="auto">
          <a:xfrm>
            <a:off x="194" y="2079"/>
            <a:ext cx="230" cy="255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59" name="Oval 35"/>
          <xdr:cNvSpPr>
            <a:spLocks noChangeArrowheads="1"/>
          </xdr:cNvSpPr>
        </xdr:nvSpPr>
        <xdr:spPr bwMode="auto">
          <a:xfrm>
            <a:off x="293" y="2190"/>
            <a:ext cx="25" cy="2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90</xdr:col>
      <xdr:colOff>133350</xdr:colOff>
      <xdr:row>152</xdr:row>
      <xdr:rowOff>133350</xdr:rowOff>
    </xdr:from>
    <xdr:to>
      <xdr:col>94</xdr:col>
      <xdr:colOff>133350</xdr:colOff>
      <xdr:row>156</xdr:row>
      <xdr:rowOff>57150</xdr:rowOff>
    </xdr:to>
    <xdr:sp macro="" textlink="">
      <xdr:nvSpPr>
        <xdr:cNvPr id="1062" name="Oval 38"/>
        <xdr:cNvSpPr>
          <a:spLocks noChangeArrowheads="1"/>
        </xdr:cNvSpPr>
      </xdr:nvSpPr>
      <xdr:spPr bwMode="auto">
        <a:xfrm>
          <a:off x="14173200" y="25412700"/>
          <a:ext cx="571500" cy="5715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90</xdr:col>
      <xdr:colOff>95250</xdr:colOff>
      <xdr:row>157</xdr:row>
      <xdr:rowOff>38100</xdr:rowOff>
    </xdr:from>
    <xdr:to>
      <xdr:col>96</xdr:col>
      <xdr:colOff>19050</xdr:colOff>
      <xdr:row>161</xdr:row>
      <xdr:rowOff>152400</xdr:rowOff>
    </xdr:to>
    <xdr:sp macro="" textlink="">
      <xdr:nvSpPr>
        <xdr:cNvPr id="1063" name="Oval 39"/>
        <xdr:cNvSpPr>
          <a:spLocks noChangeArrowheads="1"/>
        </xdr:cNvSpPr>
      </xdr:nvSpPr>
      <xdr:spPr bwMode="auto">
        <a:xfrm>
          <a:off x="14135100" y="26127075"/>
          <a:ext cx="781050" cy="7620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95</xdr:col>
      <xdr:colOff>133350</xdr:colOff>
      <xdr:row>152</xdr:row>
      <xdr:rowOff>114300</xdr:rowOff>
    </xdr:from>
    <xdr:to>
      <xdr:col>101</xdr:col>
      <xdr:colOff>19050</xdr:colOff>
      <xdr:row>156</xdr:row>
      <xdr:rowOff>114300</xdr:rowOff>
    </xdr:to>
    <xdr:sp macro="" textlink="">
      <xdr:nvSpPr>
        <xdr:cNvPr id="1064" name="Oval 40"/>
        <xdr:cNvSpPr>
          <a:spLocks noChangeArrowheads="1"/>
        </xdr:cNvSpPr>
      </xdr:nvSpPr>
      <xdr:spPr bwMode="auto">
        <a:xfrm>
          <a:off x="14887575" y="25393650"/>
          <a:ext cx="742950" cy="6477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96</xdr:col>
      <xdr:colOff>133350</xdr:colOff>
      <xdr:row>158</xdr:row>
      <xdr:rowOff>19050</xdr:rowOff>
    </xdr:from>
    <xdr:to>
      <xdr:col>100</xdr:col>
      <xdr:colOff>133350</xdr:colOff>
      <xdr:row>161</xdr:row>
      <xdr:rowOff>85725</xdr:rowOff>
    </xdr:to>
    <xdr:sp macro="" textlink="">
      <xdr:nvSpPr>
        <xdr:cNvPr id="1065" name="Oval 41"/>
        <xdr:cNvSpPr>
          <a:spLocks noChangeArrowheads="1"/>
        </xdr:cNvSpPr>
      </xdr:nvSpPr>
      <xdr:spPr bwMode="auto">
        <a:xfrm>
          <a:off x="15030450" y="26269950"/>
          <a:ext cx="571500" cy="5524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123825</xdr:colOff>
      <xdr:row>14</xdr:row>
      <xdr:rowOff>0</xdr:rowOff>
    </xdr:from>
    <xdr:to>
      <xdr:col>56</xdr:col>
      <xdr:colOff>47625</xdr:colOff>
      <xdr:row>26</xdr:row>
      <xdr:rowOff>66675</xdr:rowOff>
    </xdr:to>
    <xdr:grpSp>
      <xdr:nvGrpSpPr>
        <xdr:cNvPr id="1068" name="Group 44"/>
        <xdr:cNvGrpSpPr>
          <a:grpSpLocks/>
        </xdr:cNvGrpSpPr>
      </xdr:nvGrpSpPr>
      <xdr:grpSpPr bwMode="auto">
        <a:xfrm rot="16214987">
          <a:off x="6903720" y="3185160"/>
          <a:ext cx="1783080" cy="1996440"/>
          <a:chOff x="839" y="1153"/>
          <a:chExt cx="235" cy="242"/>
        </a:xfrm>
      </xdr:grpSpPr>
      <xdr:sp macro="" textlink="">
        <xdr:nvSpPr>
          <xdr:cNvPr id="1069" name="Arc 45"/>
          <xdr:cNvSpPr>
            <a:spLocks/>
          </xdr:cNvSpPr>
        </xdr:nvSpPr>
        <xdr:spPr bwMode="auto">
          <a:xfrm rot="10800000" flipV="1">
            <a:off x="839" y="1153"/>
            <a:ext cx="233" cy="238"/>
          </a:xfrm>
          <a:custGeom>
            <a:avLst/>
            <a:gdLst>
              <a:gd name="G0" fmla="+- 0 0 0"/>
              <a:gd name="G1" fmla="+- 21598 0 0"/>
              <a:gd name="G2" fmla="+- 21600 0 0"/>
              <a:gd name="T0" fmla="*/ 295 w 21600"/>
              <a:gd name="T1" fmla="*/ 0 h 22283"/>
              <a:gd name="T2" fmla="*/ 21589 w 21600"/>
              <a:gd name="T3" fmla="*/ 22283 h 22283"/>
              <a:gd name="T4" fmla="*/ 0 w 21600"/>
              <a:gd name="T5" fmla="*/ 21598 h 222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2283" fill="none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</a:path>
              <a:path w="21600" h="22283" stroke="0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  <a:lnTo>
                  <a:pt x="0" y="2159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70" name="Rectangle 46"/>
          <xdr:cNvSpPr>
            <a:spLocks noChangeArrowheads="1"/>
          </xdr:cNvSpPr>
        </xdr:nvSpPr>
        <xdr:spPr bwMode="auto">
          <a:xfrm>
            <a:off x="839" y="1384"/>
            <a:ext cx="235" cy="11"/>
          </a:xfrm>
          <a:prstGeom prst="rect">
            <a:avLst/>
          </a:prstGeom>
          <a:solidFill>
            <a:srgbClr val="333333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28</xdr:col>
      <xdr:colOff>38100</xdr:colOff>
      <xdr:row>14</xdr:row>
      <xdr:rowOff>9525</xdr:rowOff>
    </xdr:from>
    <xdr:to>
      <xdr:col>41</xdr:col>
      <xdr:colOff>85725</xdr:colOff>
      <xdr:row>26</xdr:row>
      <xdr:rowOff>95250</xdr:rowOff>
    </xdr:to>
    <xdr:grpSp>
      <xdr:nvGrpSpPr>
        <xdr:cNvPr id="1071" name="Group 47"/>
        <xdr:cNvGrpSpPr>
          <a:grpSpLocks/>
        </xdr:cNvGrpSpPr>
      </xdr:nvGrpSpPr>
      <xdr:grpSpPr bwMode="auto">
        <a:xfrm rot="16184394" flipV="1">
          <a:off x="4960620" y="3284220"/>
          <a:ext cx="1783080" cy="1828800"/>
          <a:chOff x="839" y="1153"/>
          <a:chExt cx="235" cy="242"/>
        </a:xfrm>
      </xdr:grpSpPr>
      <xdr:sp macro="" textlink="">
        <xdr:nvSpPr>
          <xdr:cNvPr id="1072" name="Arc 48"/>
          <xdr:cNvSpPr>
            <a:spLocks/>
          </xdr:cNvSpPr>
        </xdr:nvSpPr>
        <xdr:spPr bwMode="auto">
          <a:xfrm rot="10800000" flipV="1">
            <a:off x="839" y="1153"/>
            <a:ext cx="233" cy="238"/>
          </a:xfrm>
          <a:custGeom>
            <a:avLst/>
            <a:gdLst>
              <a:gd name="G0" fmla="+- 0 0 0"/>
              <a:gd name="G1" fmla="+- 21598 0 0"/>
              <a:gd name="G2" fmla="+- 21600 0 0"/>
              <a:gd name="T0" fmla="*/ 295 w 21600"/>
              <a:gd name="T1" fmla="*/ 0 h 22283"/>
              <a:gd name="T2" fmla="*/ 21589 w 21600"/>
              <a:gd name="T3" fmla="*/ 22283 h 22283"/>
              <a:gd name="T4" fmla="*/ 0 w 21600"/>
              <a:gd name="T5" fmla="*/ 21598 h 222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2283" fill="none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</a:path>
              <a:path w="21600" h="22283" stroke="0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  <a:lnTo>
                  <a:pt x="0" y="21598"/>
                </a:lnTo>
                <a:close/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73" name="Rectangle 49"/>
          <xdr:cNvSpPr>
            <a:spLocks noChangeArrowheads="1"/>
          </xdr:cNvSpPr>
        </xdr:nvSpPr>
        <xdr:spPr bwMode="auto">
          <a:xfrm>
            <a:off x="839" y="1384"/>
            <a:ext cx="235" cy="11"/>
          </a:xfrm>
          <a:prstGeom prst="rect">
            <a:avLst/>
          </a:prstGeom>
          <a:solidFill>
            <a:srgbClr val="333333"/>
          </a:solidFill>
          <a:ln w="635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74</xdr:col>
      <xdr:colOff>28575</xdr:colOff>
      <xdr:row>29</xdr:row>
      <xdr:rowOff>142875</xdr:rowOff>
    </xdr:from>
    <xdr:to>
      <xdr:col>90</xdr:col>
      <xdr:colOff>123825</xdr:colOff>
      <xdr:row>34</xdr:row>
      <xdr:rowOff>9525</xdr:rowOff>
    </xdr:to>
    <xdr:sp macro="" textlink="">
      <xdr:nvSpPr>
        <xdr:cNvPr id="1074" name="Line 50"/>
        <xdr:cNvSpPr>
          <a:spLocks noChangeShapeType="1"/>
        </xdr:cNvSpPr>
      </xdr:nvSpPr>
      <xdr:spPr bwMode="auto">
        <a:xfrm>
          <a:off x="11782425" y="5543550"/>
          <a:ext cx="238125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73</xdr:col>
      <xdr:colOff>123825</xdr:colOff>
      <xdr:row>34</xdr:row>
      <xdr:rowOff>104775</xdr:rowOff>
    </xdr:from>
    <xdr:to>
      <xdr:col>90</xdr:col>
      <xdr:colOff>123825</xdr:colOff>
      <xdr:row>36</xdr:row>
      <xdr:rowOff>66675</xdr:rowOff>
    </xdr:to>
    <xdr:sp macro="" textlink="">
      <xdr:nvSpPr>
        <xdr:cNvPr id="1075" name="Line 51"/>
        <xdr:cNvSpPr>
          <a:spLocks noChangeShapeType="1"/>
        </xdr:cNvSpPr>
      </xdr:nvSpPr>
      <xdr:spPr bwMode="auto">
        <a:xfrm>
          <a:off x="11734800" y="6219825"/>
          <a:ext cx="2428875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74</xdr:col>
      <xdr:colOff>47625</xdr:colOff>
      <xdr:row>38</xdr:row>
      <xdr:rowOff>152400</xdr:rowOff>
    </xdr:from>
    <xdr:to>
      <xdr:col>90</xdr:col>
      <xdr:colOff>123825</xdr:colOff>
      <xdr:row>39</xdr:row>
      <xdr:rowOff>104775</xdr:rowOff>
    </xdr:to>
    <xdr:sp macro="" textlink="">
      <xdr:nvSpPr>
        <xdr:cNvPr id="1076" name="Line 52"/>
        <xdr:cNvSpPr>
          <a:spLocks noChangeShapeType="1"/>
        </xdr:cNvSpPr>
      </xdr:nvSpPr>
      <xdr:spPr bwMode="auto">
        <a:xfrm>
          <a:off x="11801475" y="6896100"/>
          <a:ext cx="236220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9525</xdr:colOff>
      <xdr:row>35</xdr:row>
      <xdr:rowOff>123825</xdr:rowOff>
    </xdr:from>
    <xdr:to>
      <xdr:col>110</xdr:col>
      <xdr:colOff>9525</xdr:colOff>
      <xdr:row>36</xdr:row>
      <xdr:rowOff>85725</xdr:rowOff>
    </xdr:to>
    <xdr:sp macro="" textlink="">
      <xdr:nvSpPr>
        <xdr:cNvPr id="1078" name="Line 54"/>
        <xdr:cNvSpPr>
          <a:spLocks noChangeShapeType="1"/>
        </xdr:cNvSpPr>
      </xdr:nvSpPr>
      <xdr:spPr bwMode="auto">
        <a:xfrm flipV="1">
          <a:off x="14335125" y="6381750"/>
          <a:ext cx="257175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47625</xdr:colOff>
      <xdr:row>39</xdr:row>
      <xdr:rowOff>95250</xdr:rowOff>
    </xdr:from>
    <xdr:to>
      <xdr:col>109</xdr:col>
      <xdr:colOff>104775</xdr:colOff>
      <xdr:row>39</xdr:row>
      <xdr:rowOff>104775</xdr:rowOff>
    </xdr:to>
    <xdr:sp macro="" textlink="">
      <xdr:nvSpPr>
        <xdr:cNvPr id="1079" name="Line 55"/>
        <xdr:cNvSpPr>
          <a:spLocks noChangeShapeType="1"/>
        </xdr:cNvSpPr>
      </xdr:nvSpPr>
      <xdr:spPr bwMode="auto">
        <a:xfrm>
          <a:off x="14373225" y="7000875"/>
          <a:ext cx="24860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28575</xdr:colOff>
      <xdr:row>31</xdr:row>
      <xdr:rowOff>47625</xdr:rowOff>
    </xdr:from>
    <xdr:to>
      <xdr:col>109</xdr:col>
      <xdr:colOff>114300</xdr:colOff>
      <xdr:row>33</xdr:row>
      <xdr:rowOff>152400</xdr:rowOff>
    </xdr:to>
    <xdr:sp macro="" textlink="">
      <xdr:nvSpPr>
        <xdr:cNvPr id="1080" name="Line 56"/>
        <xdr:cNvSpPr>
          <a:spLocks noChangeShapeType="1"/>
        </xdr:cNvSpPr>
      </xdr:nvSpPr>
      <xdr:spPr bwMode="auto">
        <a:xfrm flipV="1">
          <a:off x="14354175" y="5734050"/>
          <a:ext cx="251460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76199</xdr:colOff>
      <xdr:row>47</xdr:row>
      <xdr:rowOff>114299</xdr:rowOff>
    </xdr:from>
    <xdr:to>
      <xdr:col>55</xdr:col>
      <xdr:colOff>-1</xdr:colOff>
      <xdr:row>65</xdr:row>
      <xdr:rowOff>142874</xdr:rowOff>
    </xdr:to>
    <xdr:sp macro="" textlink="">
      <xdr:nvSpPr>
        <xdr:cNvPr id="1081" name="Text Box 57"/>
        <xdr:cNvSpPr txBox="1">
          <a:spLocks noChangeArrowheads="1"/>
        </xdr:cNvSpPr>
      </xdr:nvSpPr>
      <xdr:spPr bwMode="auto">
        <a:xfrm>
          <a:off x="4981574" y="7924799"/>
          <a:ext cx="4067175" cy="2600325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Chambre 4</a:t>
          </a:r>
        </a:p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 3,00m x 3,50m</a:t>
          </a:r>
          <a:endParaRPr lang="fr-FR" sz="2800" b="1" i="0" u="none" strike="noStrike" baseline="0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endParaRPr lang="fr-FR" sz="2800" b="1" i="0" u="none" strike="noStrike" baseline="0">
            <a:solidFill>
              <a:srgbClr val="000000"/>
            </a:solidFill>
            <a:latin typeface="Comic Sans MS"/>
          </a:endParaRPr>
        </a:p>
      </xdr:txBody>
    </xdr:sp>
    <xdr:clientData/>
  </xdr:twoCellAnchor>
  <xdr:twoCellAnchor>
    <xdr:from>
      <xdr:col>150</xdr:col>
      <xdr:colOff>76200</xdr:colOff>
      <xdr:row>53</xdr:row>
      <xdr:rowOff>19050</xdr:rowOff>
    </xdr:from>
    <xdr:to>
      <xdr:col>178</xdr:col>
      <xdr:colOff>114300</xdr:colOff>
      <xdr:row>67</xdr:row>
      <xdr:rowOff>114300</xdr:rowOff>
    </xdr:to>
    <xdr:sp macro="" textlink="">
      <xdr:nvSpPr>
        <xdr:cNvPr id="1082" name="Text Box 58"/>
        <xdr:cNvSpPr txBox="1">
          <a:spLocks noChangeArrowheads="1"/>
        </xdr:cNvSpPr>
      </xdr:nvSpPr>
      <xdr:spPr bwMode="auto">
        <a:xfrm>
          <a:off x="24117300" y="9163050"/>
          <a:ext cx="4305300" cy="226695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Salon</a:t>
          </a:r>
        </a:p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4m x 4,80m</a:t>
          </a:r>
        </a:p>
        <a:p>
          <a:pPr algn="ctr" rtl="0">
            <a:defRPr sz="1000"/>
          </a:pPr>
          <a:endParaRPr lang="fr-FR" sz="3600" b="1" i="0" u="none" strike="noStrike" baseline="0">
            <a:solidFill>
              <a:srgbClr val="000000"/>
            </a:solidFill>
            <a:latin typeface="Comic Sans MS"/>
          </a:endParaRPr>
        </a:p>
      </xdr:txBody>
    </xdr:sp>
    <xdr:clientData/>
  </xdr:twoCellAnchor>
  <xdr:twoCellAnchor>
    <xdr:from>
      <xdr:col>157</xdr:col>
      <xdr:colOff>57150</xdr:colOff>
      <xdr:row>129</xdr:row>
      <xdr:rowOff>133350</xdr:rowOff>
    </xdr:from>
    <xdr:to>
      <xdr:col>193</xdr:col>
      <xdr:colOff>95250</xdr:colOff>
      <xdr:row>146</xdr:row>
      <xdr:rowOff>95250</xdr:rowOff>
    </xdr:to>
    <xdr:sp macro="" textlink="">
      <xdr:nvSpPr>
        <xdr:cNvPr id="1083" name="Text Box 59"/>
        <xdr:cNvSpPr txBox="1">
          <a:spLocks noChangeArrowheads="1"/>
        </xdr:cNvSpPr>
      </xdr:nvSpPr>
      <xdr:spPr bwMode="auto">
        <a:xfrm>
          <a:off x="23679150" y="19945350"/>
          <a:ext cx="5181600" cy="243840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Salle à Manger</a:t>
          </a:r>
        </a:p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3,46m x 3,60m</a:t>
          </a:r>
        </a:p>
        <a:p>
          <a:pPr algn="ctr" rtl="0">
            <a:defRPr sz="1000"/>
          </a:pPr>
          <a:endParaRPr lang="fr-FR" sz="3600" b="1" i="0" u="none" strike="noStrike" baseline="0">
            <a:solidFill>
              <a:srgbClr val="000000"/>
            </a:solidFill>
            <a:latin typeface="Comic Sans MS"/>
          </a:endParaRPr>
        </a:p>
      </xdr:txBody>
    </xdr:sp>
    <xdr:clientData/>
  </xdr:twoCellAnchor>
  <xdr:twoCellAnchor>
    <xdr:from>
      <xdr:col>108</xdr:col>
      <xdr:colOff>133350</xdr:colOff>
      <xdr:row>130</xdr:row>
      <xdr:rowOff>38100</xdr:rowOff>
    </xdr:from>
    <xdr:to>
      <xdr:col>136</xdr:col>
      <xdr:colOff>38100</xdr:colOff>
      <xdr:row>144</xdr:row>
      <xdr:rowOff>0</xdr:rowOff>
    </xdr:to>
    <xdr:sp macro="" textlink="">
      <xdr:nvSpPr>
        <xdr:cNvPr id="1084" name="Text Box 60"/>
        <xdr:cNvSpPr txBox="1">
          <a:spLocks noChangeArrowheads="1"/>
        </xdr:cNvSpPr>
      </xdr:nvSpPr>
      <xdr:spPr bwMode="auto">
        <a:xfrm>
          <a:off x="17773650" y="21145500"/>
          <a:ext cx="4171950" cy="209550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Entrée</a:t>
          </a:r>
        </a:p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 3,35m x 1,50m</a:t>
          </a:r>
        </a:p>
        <a:p>
          <a:pPr algn="ctr" rtl="0">
            <a:defRPr sz="1000"/>
          </a:pPr>
          <a:endParaRPr lang="fr-FR" sz="3600" b="1" i="0" u="none" strike="noStrike" baseline="0">
            <a:solidFill>
              <a:srgbClr val="000000"/>
            </a:solidFill>
            <a:latin typeface="Comic Sans MS"/>
          </a:endParaRPr>
        </a:p>
      </xdr:txBody>
    </xdr:sp>
    <xdr:clientData/>
  </xdr:twoCellAnchor>
  <xdr:twoCellAnchor>
    <xdr:from>
      <xdr:col>64</xdr:col>
      <xdr:colOff>57150</xdr:colOff>
      <xdr:row>129</xdr:row>
      <xdr:rowOff>152400</xdr:rowOff>
    </xdr:from>
    <xdr:to>
      <xdr:col>88</xdr:col>
      <xdr:colOff>95250</xdr:colOff>
      <xdr:row>145</xdr:row>
      <xdr:rowOff>0</xdr:rowOff>
    </xdr:to>
    <xdr:sp macro="" textlink="">
      <xdr:nvSpPr>
        <xdr:cNvPr id="1085" name="Text Box 61"/>
        <xdr:cNvSpPr txBox="1">
          <a:spLocks noChangeArrowheads="1"/>
        </xdr:cNvSpPr>
      </xdr:nvSpPr>
      <xdr:spPr bwMode="auto">
        <a:xfrm>
          <a:off x="10382250" y="21697950"/>
          <a:ext cx="3467100" cy="243840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Cuisine</a:t>
          </a:r>
        </a:p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aménagée </a:t>
          </a:r>
        </a:p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3m x 2,60m</a:t>
          </a:r>
        </a:p>
      </xdr:txBody>
    </xdr:sp>
    <xdr:clientData/>
  </xdr:twoCellAnchor>
  <xdr:twoCellAnchor>
    <xdr:from>
      <xdr:col>13</xdr:col>
      <xdr:colOff>95250</xdr:colOff>
      <xdr:row>149</xdr:row>
      <xdr:rowOff>152400</xdr:rowOff>
    </xdr:from>
    <xdr:to>
      <xdr:col>41</xdr:col>
      <xdr:colOff>95250</xdr:colOff>
      <xdr:row>159</xdr:row>
      <xdr:rowOff>38100</xdr:rowOff>
    </xdr:to>
    <xdr:sp macro="" textlink="">
      <xdr:nvSpPr>
        <xdr:cNvPr id="1086" name="Text Box 62"/>
        <xdr:cNvSpPr txBox="1">
          <a:spLocks noChangeArrowheads="1"/>
        </xdr:cNvSpPr>
      </xdr:nvSpPr>
      <xdr:spPr bwMode="auto">
        <a:xfrm>
          <a:off x="3257550" y="26269950"/>
          <a:ext cx="4267200" cy="160020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Salle d'eau</a:t>
          </a:r>
        </a:p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2,60m x1,85m</a:t>
          </a:r>
        </a:p>
        <a:p>
          <a:pPr algn="ctr" rtl="0">
            <a:defRPr sz="1000"/>
          </a:pPr>
          <a:endParaRPr lang="fr-FR" sz="3600" b="1" i="0" u="none" strike="noStrike" baseline="0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0m</a:t>
          </a:r>
        </a:p>
        <a:p>
          <a:pPr algn="ctr" rtl="0">
            <a:defRPr sz="1000"/>
          </a:pPr>
          <a:endParaRPr lang="fr-FR" sz="3600" b="1" i="0" u="none" strike="noStrike" baseline="0">
            <a:solidFill>
              <a:srgbClr val="000000"/>
            </a:solidFill>
            <a:latin typeface="Comic Sans MS"/>
          </a:endParaRPr>
        </a:p>
      </xdr:txBody>
    </xdr:sp>
    <xdr:clientData/>
  </xdr:twoCellAnchor>
  <xdr:twoCellAnchor>
    <xdr:from>
      <xdr:col>50</xdr:col>
      <xdr:colOff>133350</xdr:colOff>
      <xdr:row>139</xdr:row>
      <xdr:rowOff>19050</xdr:rowOff>
    </xdr:from>
    <xdr:to>
      <xdr:col>60</xdr:col>
      <xdr:colOff>133350</xdr:colOff>
      <xdr:row>151</xdr:row>
      <xdr:rowOff>47625</xdr:rowOff>
    </xdr:to>
    <xdr:grpSp>
      <xdr:nvGrpSpPr>
        <xdr:cNvPr id="1096" name="Group 72"/>
        <xdr:cNvGrpSpPr>
          <a:grpSpLocks/>
        </xdr:cNvGrpSpPr>
      </xdr:nvGrpSpPr>
      <xdr:grpSpPr bwMode="auto">
        <a:xfrm>
          <a:off x="8046720" y="23682960"/>
          <a:ext cx="1371600" cy="2042160"/>
          <a:chOff x="764" y="2752"/>
          <a:chExt cx="150" cy="208"/>
        </a:xfrm>
      </xdr:grpSpPr>
      <xdr:sp macro="" textlink="">
        <xdr:nvSpPr>
          <xdr:cNvPr id="1089" name="AutoShape 65"/>
          <xdr:cNvSpPr>
            <a:spLocks noChangeArrowheads="1"/>
          </xdr:cNvSpPr>
        </xdr:nvSpPr>
        <xdr:spPr bwMode="auto">
          <a:xfrm>
            <a:off x="784" y="2752"/>
            <a:ext cx="128" cy="100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90" name="AutoShape 66"/>
          <xdr:cNvSpPr>
            <a:spLocks noChangeArrowheads="1"/>
          </xdr:cNvSpPr>
        </xdr:nvSpPr>
        <xdr:spPr bwMode="auto">
          <a:xfrm>
            <a:off x="786" y="2860"/>
            <a:ext cx="128" cy="100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grpSp>
        <xdr:nvGrpSpPr>
          <xdr:cNvPr id="1095" name="Group 71"/>
          <xdr:cNvGrpSpPr>
            <a:grpSpLocks/>
          </xdr:cNvGrpSpPr>
        </xdr:nvGrpSpPr>
        <xdr:grpSpPr bwMode="auto">
          <a:xfrm>
            <a:off x="764" y="2832"/>
            <a:ext cx="21" cy="42"/>
            <a:chOff x="1039" y="2824"/>
            <a:chExt cx="21" cy="42"/>
          </a:xfrm>
        </xdr:grpSpPr>
        <xdr:sp macro="" textlink="">
          <xdr:nvSpPr>
            <xdr:cNvPr id="1091" name="Oval 67"/>
            <xdr:cNvSpPr>
              <a:spLocks noChangeArrowheads="1"/>
            </xdr:cNvSpPr>
          </xdr:nvSpPr>
          <xdr:spPr bwMode="auto">
            <a:xfrm>
              <a:off x="1039" y="2824"/>
              <a:ext cx="19" cy="19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092" name="Oval 68"/>
            <xdr:cNvSpPr>
              <a:spLocks noChangeArrowheads="1"/>
            </xdr:cNvSpPr>
          </xdr:nvSpPr>
          <xdr:spPr bwMode="auto">
            <a:xfrm>
              <a:off x="1039" y="2847"/>
              <a:ext cx="21" cy="19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1093" name="Oval 69"/>
          <xdr:cNvSpPr>
            <a:spLocks noChangeArrowheads="1"/>
          </xdr:cNvSpPr>
        </xdr:nvSpPr>
        <xdr:spPr bwMode="auto">
          <a:xfrm>
            <a:off x="792" y="2822"/>
            <a:ext cx="21" cy="19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94" name="Oval 70"/>
          <xdr:cNvSpPr>
            <a:spLocks noChangeArrowheads="1"/>
          </xdr:cNvSpPr>
        </xdr:nvSpPr>
        <xdr:spPr bwMode="auto">
          <a:xfrm>
            <a:off x="792" y="2870"/>
            <a:ext cx="21" cy="19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33</xdr:col>
      <xdr:colOff>19050</xdr:colOff>
      <xdr:row>87</xdr:row>
      <xdr:rowOff>57150</xdr:rowOff>
    </xdr:from>
    <xdr:to>
      <xdr:col>69</xdr:col>
      <xdr:colOff>38100</xdr:colOff>
      <xdr:row>92</xdr:row>
      <xdr:rowOff>152400</xdr:rowOff>
    </xdr:to>
    <xdr:sp macro="" textlink="">
      <xdr:nvSpPr>
        <xdr:cNvPr id="1097" name="Text Box 73"/>
        <xdr:cNvSpPr txBox="1">
          <a:spLocks noChangeArrowheads="1"/>
        </xdr:cNvSpPr>
      </xdr:nvSpPr>
      <xdr:spPr bwMode="auto">
        <a:xfrm>
          <a:off x="5915025" y="14763750"/>
          <a:ext cx="5162550" cy="904875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Placard:2,00m x 0,50m</a:t>
          </a:r>
          <a:endParaRPr lang="fr-FR" sz="1000" b="1" i="0" u="none" strike="noStrike" baseline="0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endParaRPr lang="fr-FR" sz="1000" b="1" i="0" u="none" strike="noStrike" baseline="0">
            <a:solidFill>
              <a:srgbClr val="000000"/>
            </a:solidFill>
            <a:latin typeface="Comic Sans MS"/>
          </a:endParaRPr>
        </a:p>
      </xdr:txBody>
    </xdr:sp>
    <xdr:clientData/>
  </xdr:twoCellAnchor>
  <xdr:twoCellAnchor>
    <xdr:from>
      <xdr:col>16</xdr:col>
      <xdr:colOff>76200</xdr:colOff>
      <xdr:row>100</xdr:row>
      <xdr:rowOff>95250</xdr:rowOff>
    </xdr:from>
    <xdr:to>
      <xdr:col>25</xdr:col>
      <xdr:colOff>0</xdr:colOff>
      <xdr:row>104</xdr:row>
      <xdr:rowOff>95250</xdr:rowOff>
    </xdr:to>
    <xdr:sp macro="" textlink="">
      <xdr:nvSpPr>
        <xdr:cNvPr id="1098" name="Text Box 74"/>
        <xdr:cNvSpPr txBox="1">
          <a:spLocks noChangeArrowheads="1"/>
        </xdr:cNvSpPr>
      </xdr:nvSpPr>
      <xdr:spPr bwMode="auto">
        <a:xfrm>
          <a:off x="3543300" y="16925925"/>
          <a:ext cx="1209675" cy="64770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l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WC</a:t>
          </a:r>
        </a:p>
        <a:p>
          <a:pPr algn="l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0m</a:t>
          </a:r>
        </a:p>
        <a:p>
          <a:pPr algn="l" rtl="0">
            <a:defRPr sz="1000"/>
          </a:pPr>
          <a:endParaRPr lang="fr-FR" sz="3600" b="1" i="0" u="none" strike="noStrike" baseline="0">
            <a:solidFill>
              <a:srgbClr val="000000"/>
            </a:solidFill>
            <a:latin typeface="Comic Sans MS"/>
          </a:endParaRPr>
        </a:p>
      </xdr:txBody>
    </xdr:sp>
    <xdr:clientData/>
  </xdr:twoCellAnchor>
  <xdr:twoCellAnchor>
    <xdr:from>
      <xdr:col>30</xdr:col>
      <xdr:colOff>19050</xdr:colOff>
      <xdr:row>102</xdr:row>
      <xdr:rowOff>152400</xdr:rowOff>
    </xdr:from>
    <xdr:to>
      <xdr:col>79</xdr:col>
      <xdr:colOff>19050</xdr:colOff>
      <xdr:row>107</xdr:row>
      <xdr:rowOff>133350</xdr:rowOff>
    </xdr:to>
    <xdr:sp macro="" textlink="">
      <xdr:nvSpPr>
        <xdr:cNvPr id="1099" name="Text Box 75"/>
        <xdr:cNvSpPr txBox="1">
          <a:spLocks noChangeArrowheads="1"/>
        </xdr:cNvSpPr>
      </xdr:nvSpPr>
      <xdr:spPr bwMode="auto">
        <a:xfrm>
          <a:off x="5486400" y="17306925"/>
          <a:ext cx="70008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Dégagement:2,24m x 0,90m</a:t>
          </a:r>
        </a:p>
      </xdr:txBody>
    </xdr:sp>
    <xdr:clientData/>
  </xdr:twoCellAnchor>
  <xdr:twoCellAnchor>
    <xdr:from>
      <xdr:col>77</xdr:col>
      <xdr:colOff>0</xdr:colOff>
      <xdr:row>69</xdr:row>
      <xdr:rowOff>95250</xdr:rowOff>
    </xdr:from>
    <xdr:to>
      <xdr:col>105</xdr:col>
      <xdr:colOff>0</xdr:colOff>
      <xdr:row>79</xdr:row>
      <xdr:rowOff>38100</xdr:rowOff>
    </xdr:to>
    <xdr:sp macro="" textlink="">
      <xdr:nvSpPr>
        <xdr:cNvPr id="1100" name="Text Box 76"/>
        <xdr:cNvSpPr txBox="1">
          <a:spLocks noChangeArrowheads="1"/>
        </xdr:cNvSpPr>
      </xdr:nvSpPr>
      <xdr:spPr bwMode="auto">
        <a:xfrm>
          <a:off x="12182475" y="11877675"/>
          <a:ext cx="4000500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Vestibule </a:t>
          </a:r>
        </a:p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 3,10m x 1,85m</a:t>
          </a:r>
          <a:endParaRPr lang="fr-FR" sz="1000" b="1" i="0" u="none" strike="noStrike" baseline="0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endParaRPr lang="fr-FR" sz="1000" b="1" i="0" u="none" strike="noStrike" baseline="0">
            <a:solidFill>
              <a:srgbClr val="000000"/>
            </a:solidFill>
            <a:latin typeface="Comic Sans MS"/>
          </a:endParaRPr>
        </a:p>
      </xdr:txBody>
    </xdr:sp>
    <xdr:clientData/>
  </xdr:twoCellAnchor>
  <xdr:twoCellAnchor>
    <xdr:from>
      <xdr:col>110</xdr:col>
      <xdr:colOff>114300</xdr:colOff>
      <xdr:row>53</xdr:row>
      <xdr:rowOff>95250</xdr:rowOff>
    </xdr:from>
    <xdr:to>
      <xdr:col>121</xdr:col>
      <xdr:colOff>114300</xdr:colOff>
      <xdr:row>58</xdr:row>
      <xdr:rowOff>19050</xdr:rowOff>
    </xdr:to>
    <xdr:sp macro="" textlink="">
      <xdr:nvSpPr>
        <xdr:cNvPr id="1101" name="Text Box 77"/>
        <xdr:cNvSpPr txBox="1">
          <a:spLocks noChangeArrowheads="1"/>
        </xdr:cNvSpPr>
      </xdr:nvSpPr>
      <xdr:spPr bwMode="auto">
        <a:xfrm>
          <a:off x="17011650" y="9277350"/>
          <a:ext cx="1571625" cy="733425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l" rtl="0">
            <a:defRPr sz="1000"/>
          </a:pPr>
          <a:r>
            <a:rPr lang="fr-FR" sz="2600" b="1" i="0" u="none" strike="noStrike" baseline="0">
              <a:solidFill>
                <a:srgbClr val="000000"/>
              </a:solidFill>
              <a:latin typeface="Comic Sans MS"/>
            </a:rPr>
            <a:t>Cheminée</a:t>
          </a:r>
        </a:p>
      </xdr:txBody>
    </xdr:sp>
    <xdr:clientData/>
  </xdr:twoCellAnchor>
  <xdr:twoCellAnchor>
    <xdr:from>
      <xdr:col>145</xdr:col>
      <xdr:colOff>19050</xdr:colOff>
      <xdr:row>14</xdr:row>
      <xdr:rowOff>38100</xdr:rowOff>
    </xdr:from>
    <xdr:to>
      <xdr:col>182</xdr:col>
      <xdr:colOff>76200</xdr:colOff>
      <xdr:row>18</xdr:row>
      <xdr:rowOff>19050</xdr:rowOff>
    </xdr:to>
    <xdr:sp macro="" textlink="">
      <xdr:nvSpPr>
        <xdr:cNvPr id="1102" name="Text Box 78"/>
        <xdr:cNvSpPr txBox="1">
          <a:spLocks noChangeArrowheads="1"/>
        </xdr:cNvSpPr>
      </xdr:nvSpPr>
      <xdr:spPr bwMode="auto">
        <a:xfrm>
          <a:off x="21917025" y="3257550"/>
          <a:ext cx="5343525" cy="59055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2600" b="1" i="0" u="none" strike="noStrike" baseline="0">
              <a:solidFill>
                <a:srgbClr val="000000"/>
              </a:solidFill>
              <a:latin typeface="Comic Sans MS"/>
            </a:rPr>
            <a:t>Baie roulante  : 2,80m x 2,20m</a:t>
          </a:r>
          <a:endParaRPr lang="fr-FR" sz="1000" b="1" i="0" u="none" strike="noStrike" baseline="0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endParaRPr lang="fr-FR" sz="1000" b="1" i="0" u="none" strike="noStrike" baseline="0">
            <a:solidFill>
              <a:srgbClr val="000000"/>
            </a:solidFill>
            <a:latin typeface="Comic Sans MS"/>
          </a:endParaRPr>
        </a:p>
      </xdr:txBody>
    </xdr:sp>
    <xdr:clientData/>
  </xdr:twoCellAnchor>
  <xdr:twoCellAnchor>
    <xdr:from>
      <xdr:col>80</xdr:col>
      <xdr:colOff>114300</xdr:colOff>
      <xdr:row>30</xdr:row>
      <xdr:rowOff>19050</xdr:rowOff>
    </xdr:from>
    <xdr:to>
      <xdr:col>83</xdr:col>
      <xdr:colOff>57150</xdr:colOff>
      <xdr:row>38</xdr:row>
      <xdr:rowOff>123825</xdr:rowOff>
    </xdr:to>
    <xdr:sp macro="" textlink="">
      <xdr:nvSpPr>
        <xdr:cNvPr id="1104" name="AutoShape 80"/>
        <xdr:cNvSpPr>
          <a:spLocks noChangeArrowheads="1"/>
        </xdr:cNvSpPr>
      </xdr:nvSpPr>
      <xdr:spPr bwMode="auto">
        <a:xfrm>
          <a:off x="12725400" y="5562600"/>
          <a:ext cx="371475" cy="1304925"/>
        </a:xfrm>
        <a:prstGeom prst="upArrow">
          <a:avLst>
            <a:gd name="adj1" fmla="val 50000"/>
            <a:gd name="adj2" fmla="val 8782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99</xdr:col>
      <xdr:colOff>57150</xdr:colOff>
      <xdr:row>30</xdr:row>
      <xdr:rowOff>114300</xdr:rowOff>
    </xdr:from>
    <xdr:to>
      <xdr:col>102</xdr:col>
      <xdr:colOff>38100</xdr:colOff>
      <xdr:row>38</xdr:row>
      <xdr:rowOff>123825</xdr:rowOff>
    </xdr:to>
    <xdr:sp macro="" textlink="">
      <xdr:nvSpPr>
        <xdr:cNvPr id="1105" name="AutoShape 81"/>
        <xdr:cNvSpPr>
          <a:spLocks noChangeArrowheads="1"/>
        </xdr:cNvSpPr>
      </xdr:nvSpPr>
      <xdr:spPr bwMode="auto">
        <a:xfrm flipV="1">
          <a:off x="15382875" y="5657850"/>
          <a:ext cx="409575" cy="1209675"/>
        </a:xfrm>
        <a:prstGeom prst="upArrow">
          <a:avLst>
            <a:gd name="adj1" fmla="val 50000"/>
            <a:gd name="adj2" fmla="val 7383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99</xdr:col>
      <xdr:colOff>38100</xdr:colOff>
      <xdr:row>121</xdr:row>
      <xdr:rowOff>57150</xdr:rowOff>
    </xdr:from>
    <xdr:to>
      <xdr:col>104</xdr:col>
      <xdr:colOff>85725</xdr:colOff>
      <xdr:row>125</xdr:row>
      <xdr:rowOff>142875</xdr:rowOff>
    </xdr:to>
    <xdr:sp macro="" textlink="">
      <xdr:nvSpPr>
        <xdr:cNvPr id="1106" name="Text Box 82"/>
        <xdr:cNvSpPr txBox="1">
          <a:spLocks noChangeArrowheads="1"/>
        </xdr:cNvSpPr>
      </xdr:nvSpPr>
      <xdr:spPr bwMode="auto">
        <a:xfrm>
          <a:off x="15363825" y="20297775"/>
          <a:ext cx="762000" cy="733425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l" rtl="0">
            <a:defRPr sz="1000"/>
          </a:pPr>
          <a:r>
            <a:rPr lang="fr-FR" sz="2600" b="1" i="0" u="none" strike="noStrike" baseline="0">
              <a:solidFill>
                <a:srgbClr val="000000"/>
              </a:solidFill>
              <a:latin typeface="Comic Sans MS"/>
            </a:rPr>
            <a:t>Bar</a:t>
          </a:r>
        </a:p>
      </xdr:txBody>
    </xdr:sp>
    <xdr:clientData/>
  </xdr:twoCellAnchor>
  <xdr:twoCellAnchor>
    <xdr:from>
      <xdr:col>51</xdr:col>
      <xdr:colOff>76200</xdr:colOff>
      <xdr:row>165</xdr:row>
      <xdr:rowOff>76200</xdr:rowOff>
    </xdr:from>
    <xdr:to>
      <xdr:col>61</xdr:col>
      <xdr:colOff>28575</xdr:colOff>
      <xdr:row>169</xdr:row>
      <xdr:rowOff>76200</xdr:rowOff>
    </xdr:to>
    <xdr:sp macro="" textlink="">
      <xdr:nvSpPr>
        <xdr:cNvPr id="1108" name="Text Box 84"/>
        <xdr:cNvSpPr txBox="1">
          <a:spLocks noChangeArrowheads="1"/>
        </xdr:cNvSpPr>
      </xdr:nvSpPr>
      <xdr:spPr bwMode="auto">
        <a:xfrm>
          <a:off x="8543925" y="27470100"/>
          <a:ext cx="13811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2800" b="1" i="0" u="none" strike="noStrike" baseline="0">
              <a:solidFill>
                <a:srgbClr val="000000"/>
              </a:solidFill>
              <a:latin typeface="Comic Sans MS"/>
            </a:rPr>
            <a:t>L.V.</a:t>
          </a:r>
        </a:p>
      </xdr:txBody>
    </xdr:sp>
    <xdr:clientData/>
  </xdr:twoCellAnchor>
  <xdr:twoCellAnchor>
    <xdr:from>
      <xdr:col>51</xdr:col>
      <xdr:colOff>57150</xdr:colOff>
      <xdr:row>118</xdr:row>
      <xdr:rowOff>76200</xdr:rowOff>
    </xdr:from>
    <xdr:to>
      <xdr:col>61</xdr:col>
      <xdr:colOff>9525</xdr:colOff>
      <xdr:row>122</xdr:row>
      <xdr:rowOff>95250</xdr:rowOff>
    </xdr:to>
    <xdr:sp macro="" textlink="">
      <xdr:nvSpPr>
        <xdr:cNvPr id="1109" name="Text Box 85"/>
        <xdr:cNvSpPr txBox="1">
          <a:spLocks noChangeArrowheads="1"/>
        </xdr:cNvSpPr>
      </xdr:nvSpPr>
      <xdr:spPr bwMode="auto">
        <a:xfrm>
          <a:off x="9010650" y="19316700"/>
          <a:ext cx="14763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2800" b="1" i="0" u="none" strike="noStrike" baseline="0">
              <a:solidFill>
                <a:srgbClr val="000000"/>
              </a:solidFill>
              <a:latin typeface="Comic Sans MS"/>
            </a:rPr>
            <a:t>Frigo</a:t>
          </a:r>
        </a:p>
      </xdr:txBody>
    </xdr:sp>
    <xdr:clientData/>
  </xdr:twoCellAnchor>
  <xdr:twoCellAnchor>
    <xdr:from>
      <xdr:col>226</xdr:col>
      <xdr:colOff>95250</xdr:colOff>
      <xdr:row>41</xdr:row>
      <xdr:rowOff>19050</xdr:rowOff>
    </xdr:from>
    <xdr:to>
      <xdr:col>249</xdr:col>
      <xdr:colOff>1038225</xdr:colOff>
      <xdr:row>68</xdr:row>
      <xdr:rowOff>0</xdr:rowOff>
    </xdr:to>
    <xdr:grpSp>
      <xdr:nvGrpSpPr>
        <xdr:cNvPr id="1120" name="Group 96"/>
        <xdr:cNvGrpSpPr>
          <a:grpSpLocks/>
        </xdr:cNvGrpSpPr>
      </xdr:nvGrpSpPr>
      <xdr:grpSpPr bwMode="auto">
        <a:xfrm>
          <a:off x="32156400" y="7254240"/>
          <a:ext cx="4008120" cy="4511040"/>
          <a:chOff x="3421" y="101"/>
          <a:chExt cx="466" cy="482"/>
        </a:xfrm>
      </xdr:grpSpPr>
      <xdr:sp macro="" textlink="">
        <xdr:nvSpPr>
          <xdr:cNvPr id="1110" name="Oval 86"/>
          <xdr:cNvSpPr>
            <a:spLocks noChangeArrowheads="1"/>
          </xdr:cNvSpPr>
        </xdr:nvSpPr>
        <xdr:spPr bwMode="auto">
          <a:xfrm>
            <a:off x="3436" y="114"/>
            <a:ext cx="421" cy="420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15" name="Line 91"/>
          <xdr:cNvSpPr>
            <a:spLocks noChangeShapeType="1"/>
          </xdr:cNvSpPr>
        </xdr:nvSpPr>
        <xdr:spPr bwMode="auto">
          <a:xfrm rot="-331551">
            <a:off x="3541" y="255"/>
            <a:ext cx="219" cy="12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11" name="AutoShape 87"/>
          <xdr:cNvSpPr>
            <a:spLocks noChangeArrowheads="1"/>
          </xdr:cNvSpPr>
        </xdr:nvSpPr>
        <xdr:spPr bwMode="auto">
          <a:xfrm rot="12427193">
            <a:off x="3617" y="184"/>
            <a:ext cx="55" cy="308"/>
          </a:xfrm>
          <a:prstGeom prst="upArrow">
            <a:avLst>
              <a:gd name="adj1" fmla="val 50000"/>
              <a:gd name="adj2" fmla="val 140000"/>
            </a:avLst>
          </a:prstGeom>
          <a:solidFill>
            <a:srgbClr val="969696"/>
          </a:solidFill>
          <a:ln w="9525">
            <a:solidFill>
              <a:srgbClr val="969696"/>
            </a:solidFill>
            <a:miter lim="800000"/>
            <a:headEnd/>
            <a:tailEnd/>
          </a:ln>
        </xdr:spPr>
      </xdr:sp>
      <xdr:sp macro="" textlink="">
        <xdr:nvSpPr>
          <xdr:cNvPr id="1112" name="Oval 88"/>
          <xdr:cNvSpPr>
            <a:spLocks noChangeArrowheads="1"/>
          </xdr:cNvSpPr>
        </xdr:nvSpPr>
        <xdr:spPr bwMode="auto">
          <a:xfrm>
            <a:off x="3642" y="306"/>
            <a:ext cx="28" cy="30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13" name="Text Box 89"/>
          <xdr:cNvSpPr txBox="1">
            <a:spLocks noChangeArrowheads="1"/>
          </xdr:cNvSpPr>
        </xdr:nvSpPr>
        <xdr:spPr bwMode="auto">
          <a:xfrm>
            <a:off x="3481" y="504"/>
            <a:ext cx="76" cy="79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77724" rIns="0" bIns="0" anchor="t" upright="1"/>
          <a:lstStyle/>
          <a:p>
            <a:pPr algn="l" rtl="0">
              <a:defRPr sz="1000"/>
            </a:pPr>
            <a:r>
              <a:rPr lang="fr-FR" sz="48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N</a:t>
            </a:r>
            <a:endParaRPr lang="fr-FR" sz="4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fr-FR" sz="4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114" name="Text Box 90"/>
          <xdr:cNvSpPr txBox="1">
            <a:spLocks noChangeArrowheads="1"/>
          </xdr:cNvSpPr>
        </xdr:nvSpPr>
        <xdr:spPr bwMode="auto">
          <a:xfrm>
            <a:off x="3682" y="101"/>
            <a:ext cx="76" cy="10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77724" rIns="0" bIns="0" anchor="t" upright="1"/>
          <a:lstStyle/>
          <a:p>
            <a:pPr algn="l" rtl="0">
              <a:defRPr sz="1000"/>
            </a:pPr>
            <a:r>
              <a:rPr lang="fr-FR" sz="48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</a:t>
            </a:r>
            <a:endParaRPr lang="fr-FR" sz="4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fr-FR" sz="4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116" name="Text Box 92"/>
          <xdr:cNvSpPr txBox="1">
            <a:spLocks noChangeArrowheads="1"/>
          </xdr:cNvSpPr>
        </xdr:nvSpPr>
        <xdr:spPr bwMode="auto">
          <a:xfrm>
            <a:off x="3421" y="204"/>
            <a:ext cx="80" cy="7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77724" rIns="0" bIns="0" anchor="t" upright="1"/>
          <a:lstStyle/>
          <a:p>
            <a:pPr algn="l" rtl="0">
              <a:defRPr sz="1000"/>
            </a:pPr>
            <a:r>
              <a:rPr lang="fr-FR" sz="48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</a:t>
            </a:r>
            <a:endParaRPr lang="fr-FR" sz="4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fr-FR" sz="4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117" name="Text Box 93"/>
          <xdr:cNvSpPr txBox="1">
            <a:spLocks noChangeArrowheads="1"/>
          </xdr:cNvSpPr>
        </xdr:nvSpPr>
        <xdr:spPr bwMode="auto">
          <a:xfrm>
            <a:off x="3764" y="380"/>
            <a:ext cx="123" cy="8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77724" rIns="0" bIns="0" anchor="t" upright="1"/>
          <a:lstStyle/>
          <a:p>
            <a:pPr algn="l" rtl="0">
              <a:defRPr sz="1000"/>
            </a:pPr>
            <a:r>
              <a:rPr lang="fr-FR" sz="48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W</a:t>
            </a:r>
            <a:endParaRPr lang="fr-FR" sz="4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fr-FR" sz="4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94</xdr:col>
      <xdr:colOff>57150</xdr:colOff>
      <xdr:row>3</xdr:row>
      <xdr:rowOff>19050</xdr:rowOff>
    </xdr:from>
    <xdr:to>
      <xdr:col>134</xdr:col>
      <xdr:colOff>38100</xdr:colOff>
      <xdr:row>5</xdr:row>
      <xdr:rowOff>57150</xdr:rowOff>
    </xdr:to>
    <xdr:sp macro="" textlink="">
      <xdr:nvSpPr>
        <xdr:cNvPr id="1118" name="Text Box 94"/>
        <xdr:cNvSpPr txBox="1">
          <a:spLocks noChangeArrowheads="1"/>
        </xdr:cNvSpPr>
      </xdr:nvSpPr>
      <xdr:spPr bwMode="auto">
        <a:xfrm>
          <a:off x="15563850" y="933450"/>
          <a:ext cx="6076950" cy="95250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ctr" upright="1"/>
        <a:lstStyle/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Terrasse   plein Sud</a:t>
          </a:r>
        </a:p>
      </xdr:txBody>
    </xdr:sp>
    <xdr:clientData/>
  </xdr:twoCellAnchor>
  <xdr:twoCellAnchor>
    <xdr:from>
      <xdr:col>228</xdr:col>
      <xdr:colOff>114300</xdr:colOff>
      <xdr:row>72</xdr:row>
      <xdr:rowOff>133350</xdr:rowOff>
    </xdr:from>
    <xdr:to>
      <xdr:col>251</xdr:col>
      <xdr:colOff>1171575</xdr:colOff>
      <xdr:row>80</xdr:row>
      <xdr:rowOff>19050</xdr:rowOff>
    </xdr:to>
    <xdr:sp macro="" textlink="">
      <xdr:nvSpPr>
        <xdr:cNvPr id="1119" name="Text Box 95"/>
        <xdr:cNvSpPr txBox="1">
          <a:spLocks noChangeArrowheads="1"/>
        </xdr:cNvSpPr>
      </xdr:nvSpPr>
      <xdr:spPr bwMode="auto">
        <a:xfrm>
          <a:off x="33880425" y="11563350"/>
          <a:ext cx="6724650" cy="102870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5500" b="1" i="0" u="none" strike="noStrike" baseline="0">
              <a:solidFill>
                <a:srgbClr val="000000"/>
              </a:solidFill>
              <a:latin typeface="Comic Sans MS"/>
            </a:rPr>
            <a:t>Rez de jardin</a:t>
          </a:r>
        </a:p>
      </xdr:txBody>
    </xdr:sp>
    <xdr:clientData/>
  </xdr:twoCellAnchor>
  <xdr:twoCellAnchor>
    <xdr:from>
      <xdr:col>13</xdr:col>
      <xdr:colOff>28575</xdr:colOff>
      <xdr:row>116</xdr:row>
      <xdr:rowOff>76200</xdr:rowOff>
    </xdr:from>
    <xdr:to>
      <xdr:col>20</xdr:col>
      <xdr:colOff>19050</xdr:colOff>
      <xdr:row>119</xdr:row>
      <xdr:rowOff>123825</xdr:rowOff>
    </xdr:to>
    <xdr:sp macro="" textlink="">
      <xdr:nvSpPr>
        <xdr:cNvPr id="132" name="AutoShape 25"/>
        <xdr:cNvSpPr>
          <a:spLocks noChangeArrowheads="1"/>
        </xdr:cNvSpPr>
      </xdr:nvSpPr>
      <xdr:spPr bwMode="auto">
        <a:xfrm>
          <a:off x="3190875" y="20535900"/>
          <a:ext cx="1057275" cy="56197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95250</xdr:colOff>
      <xdr:row>117</xdr:row>
      <xdr:rowOff>0</xdr:rowOff>
    </xdr:from>
    <xdr:to>
      <xdr:col>19</xdr:col>
      <xdr:colOff>57150</xdr:colOff>
      <xdr:row>119</xdr:row>
      <xdr:rowOff>38100</xdr:rowOff>
    </xdr:to>
    <xdr:sp macro="" textlink="">
      <xdr:nvSpPr>
        <xdr:cNvPr id="133" name="Rectangle à coins arrondis 132"/>
        <xdr:cNvSpPr/>
      </xdr:nvSpPr>
      <xdr:spPr bwMode="auto">
        <a:xfrm>
          <a:off x="3562350" y="20631150"/>
          <a:ext cx="571500" cy="381000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fr-FR" sz="1100"/>
        </a:p>
      </xdr:txBody>
    </xdr:sp>
    <xdr:clientData/>
  </xdr:twoCellAnchor>
  <xdr:twoCellAnchor>
    <xdr:from>
      <xdr:col>16</xdr:col>
      <xdr:colOff>66675</xdr:colOff>
      <xdr:row>117</xdr:row>
      <xdr:rowOff>76200</xdr:rowOff>
    </xdr:from>
    <xdr:to>
      <xdr:col>17</xdr:col>
      <xdr:colOff>66675</xdr:colOff>
      <xdr:row>118</xdr:row>
      <xdr:rowOff>67388</xdr:rowOff>
    </xdr:to>
    <xdr:sp macro="" textlink="">
      <xdr:nvSpPr>
        <xdr:cNvPr id="134" name="Oval 35"/>
        <xdr:cNvSpPr>
          <a:spLocks noChangeArrowheads="1"/>
        </xdr:cNvSpPr>
      </xdr:nvSpPr>
      <xdr:spPr bwMode="auto">
        <a:xfrm>
          <a:off x="3533775" y="19669125"/>
          <a:ext cx="142875" cy="153113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123825</xdr:colOff>
      <xdr:row>118</xdr:row>
      <xdr:rowOff>38100</xdr:rowOff>
    </xdr:from>
    <xdr:to>
      <xdr:col>14</xdr:col>
      <xdr:colOff>123825</xdr:colOff>
      <xdr:row>119</xdr:row>
      <xdr:rowOff>29288</xdr:rowOff>
    </xdr:to>
    <xdr:sp macro="" textlink="">
      <xdr:nvSpPr>
        <xdr:cNvPr id="135" name="Oval 35"/>
        <xdr:cNvSpPr>
          <a:spLocks noChangeArrowheads="1"/>
        </xdr:cNvSpPr>
      </xdr:nvSpPr>
      <xdr:spPr bwMode="auto">
        <a:xfrm>
          <a:off x="3162300" y="19792950"/>
          <a:ext cx="142875" cy="153113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61913</xdr:colOff>
      <xdr:row>152</xdr:row>
      <xdr:rowOff>90487</xdr:rowOff>
    </xdr:from>
    <xdr:to>
      <xdr:col>47</xdr:col>
      <xdr:colOff>138112</xdr:colOff>
      <xdr:row>163</xdr:row>
      <xdr:rowOff>80962</xdr:rowOff>
    </xdr:to>
    <xdr:grpSp>
      <xdr:nvGrpSpPr>
        <xdr:cNvPr id="136" name="Group 25"/>
        <xdr:cNvGrpSpPr>
          <a:grpSpLocks/>
        </xdr:cNvGrpSpPr>
      </xdr:nvGrpSpPr>
      <xdr:grpSpPr bwMode="auto">
        <a:xfrm>
          <a:off x="6746558" y="25943242"/>
          <a:ext cx="893444" cy="1828800"/>
          <a:chOff x="546" y="2976"/>
          <a:chExt cx="180" cy="251"/>
        </a:xfrm>
      </xdr:grpSpPr>
      <xdr:sp macro="" textlink="">
        <xdr:nvSpPr>
          <xdr:cNvPr id="137" name="Oval 26"/>
          <xdr:cNvSpPr>
            <a:spLocks noChangeArrowheads="1"/>
          </xdr:cNvSpPr>
        </xdr:nvSpPr>
        <xdr:spPr bwMode="auto">
          <a:xfrm>
            <a:off x="546" y="2976"/>
            <a:ext cx="180" cy="251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" name="Oval 27"/>
          <xdr:cNvSpPr>
            <a:spLocks noChangeArrowheads="1"/>
          </xdr:cNvSpPr>
        </xdr:nvSpPr>
        <xdr:spPr bwMode="auto">
          <a:xfrm>
            <a:off x="563" y="2999"/>
            <a:ext cx="122" cy="201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" name="Oval 28"/>
          <xdr:cNvSpPr>
            <a:spLocks noChangeArrowheads="1"/>
          </xdr:cNvSpPr>
        </xdr:nvSpPr>
        <xdr:spPr bwMode="auto">
          <a:xfrm>
            <a:off x="649" y="3092"/>
            <a:ext cx="25" cy="26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grpSp>
        <xdr:nvGrpSpPr>
          <xdr:cNvPr id="140" name="Group 29"/>
          <xdr:cNvGrpSpPr>
            <a:grpSpLocks/>
          </xdr:cNvGrpSpPr>
        </xdr:nvGrpSpPr>
        <xdr:grpSpPr bwMode="auto">
          <a:xfrm>
            <a:off x="685" y="3082"/>
            <a:ext cx="19" cy="45"/>
            <a:chOff x="409" y="2702"/>
            <a:chExt cx="19" cy="49"/>
          </a:xfrm>
        </xdr:grpSpPr>
        <xdr:sp macro="" textlink="">
          <xdr:nvSpPr>
            <xdr:cNvPr id="141" name="Oval 30"/>
            <xdr:cNvSpPr>
              <a:spLocks noChangeArrowheads="1"/>
            </xdr:cNvSpPr>
          </xdr:nvSpPr>
          <xdr:spPr bwMode="auto">
            <a:xfrm>
              <a:off x="409" y="2702"/>
              <a:ext cx="17" cy="1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2" name="Oval 31"/>
            <xdr:cNvSpPr>
              <a:spLocks noChangeArrowheads="1"/>
            </xdr:cNvSpPr>
          </xdr:nvSpPr>
          <xdr:spPr bwMode="auto">
            <a:xfrm>
              <a:off x="411" y="2734"/>
              <a:ext cx="17" cy="1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25</xdr:col>
      <xdr:colOff>95250</xdr:colOff>
      <xdr:row>113</xdr:row>
      <xdr:rowOff>47625</xdr:rowOff>
    </xdr:from>
    <xdr:to>
      <xdr:col>53</xdr:col>
      <xdr:colOff>0</xdr:colOff>
      <xdr:row>118</xdr:row>
      <xdr:rowOff>28575</xdr:rowOff>
    </xdr:to>
    <xdr:sp macro="" textlink="">
      <xdr:nvSpPr>
        <xdr:cNvPr id="143" name="Text Box 75"/>
        <xdr:cNvSpPr txBox="1">
          <a:spLocks noChangeArrowheads="1"/>
        </xdr:cNvSpPr>
      </xdr:nvSpPr>
      <xdr:spPr bwMode="auto">
        <a:xfrm>
          <a:off x="5086350" y="19992975"/>
          <a:ext cx="41719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1m x 0,40m</a:t>
          </a:r>
        </a:p>
      </xdr:txBody>
    </xdr:sp>
    <xdr:clientData/>
  </xdr:twoCellAnchor>
  <xdr:twoCellAnchor>
    <xdr:from>
      <xdr:col>233</xdr:col>
      <xdr:colOff>9525</xdr:colOff>
      <xdr:row>9</xdr:row>
      <xdr:rowOff>0</xdr:rowOff>
    </xdr:from>
    <xdr:to>
      <xdr:col>250</xdr:col>
      <xdr:colOff>1108428</xdr:colOff>
      <xdr:row>39</xdr:row>
      <xdr:rowOff>19050</xdr:rowOff>
    </xdr:to>
    <xdr:grpSp>
      <xdr:nvGrpSpPr>
        <xdr:cNvPr id="144" name="Groupe 143"/>
        <xdr:cNvGrpSpPr/>
      </xdr:nvGrpSpPr>
      <xdr:grpSpPr>
        <a:xfrm>
          <a:off x="33040320" y="2453640"/>
          <a:ext cx="4392648" cy="4465320"/>
          <a:chOff x="0" y="133350"/>
          <a:chExt cx="4077402" cy="4171950"/>
        </a:xfrm>
      </xdr:grpSpPr>
      <xdr:grpSp>
        <xdr:nvGrpSpPr>
          <xdr:cNvPr id="145" name="Group 1"/>
          <xdr:cNvGrpSpPr>
            <a:grpSpLocks/>
          </xdr:cNvGrpSpPr>
        </xdr:nvGrpSpPr>
        <xdr:grpSpPr bwMode="auto">
          <a:xfrm>
            <a:off x="0" y="133350"/>
            <a:ext cx="4077402" cy="4171950"/>
            <a:chOff x="360" y="-240"/>
            <a:chExt cx="7545" cy="6458"/>
          </a:xfrm>
        </xdr:grpSpPr>
        <xdr:sp macro="" textlink="">
          <xdr:nvSpPr>
            <xdr:cNvPr id="148" name="AutoShape 2"/>
            <xdr:cNvSpPr>
              <a:spLocks noChangeArrowheads="1"/>
            </xdr:cNvSpPr>
          </xdr:nvSpPr>
          <xdr:spPr bwMode="auto">
            <a:xfrm flipV="1">
              <a:off x="5753" y="3151"/>
              <a:ext cx="2017" cy="1229"/>
            </a:xfrm>
            <a:custGeom>
              <a:avLst/>
              <a:gdLst>
                <a:gd name="G0" fmla="+- 5400 0 0"/>
                <a:gd name="G1" fmla="+- 21600 0 5400"/>
                <a:gd name="G2" fmla="*/ 5400 1 2"/>
                <a:gd name="G3" fmla="+- 21600 0 G2"/>
                <a:gd name="G4" fmla="+/ 5400 21600 2"/>
                <a:gd name="G5" fmla="+/ G1 0 2"/>
                <a:gd name="G6" fmla="*/ 21600 21600 5400"/>
                <a:gd name="G7" fmla="*/ G6 1 2"/>
                <a:gd name="G8" fmla="+- 21600 0 G7"/>
                <a:gd name="G9" fmla="*/ 21600 1 2"/>
                <a:gd name="G10" fmla="+- 5400 0 G9"/>
                <a:gd name="G11" fmla="?: G10 G8 0"/>
                <a:gd name="G12" fmla="?: G10 G7 21600"/>
                <a:gd name="T0" fmla="*/ 18900 w 21600"/>
                <a:gd name="T1" fmla="*/ 10800 h 21600"/>
                <a:gd name="T2" fmla="*/ 10800 w 21600"/>
                <a:gd name="T3" fmla="*/ 21600 h 21600"/>
                <a:gd name="T4" fmla="*/ 2700 w 21600"/>
                <a:gd name="T5" fmla="*/ 10800 h 21600"/>
                <a:gd name="T6" fmla="*/ 10800 w 21600"/>
                <a:gd name="T7" fmla="*/ 0 h 21600"/>
                <a:gd name="T8" fmla="*/ 4500 w 21600"/>
                <a:gd name="T9" fmla="*/ 4500 h 21600"/>
                <a:gd name="T10" fmla="*/ 17100 w 21600"/>
                <a:gd name="T11" fmla="*/ 17100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T8" t="T9" r="T10" b="T11"/>
              <a:pathLst>
                <a:path w="21600" h="21600">
                  <a:moveTo>
                    <a:pt x="0" y="0"/>
                  </a:moveTo>
                  <a:lnTo>
                    <a:pt x="5400" y="21600"/>
                  </a:lnTo>
                  <a:lnTo>
                    <a:pt x="16200" y="21600"/>
                  </a:lnTo>
                  <a:lnTo>
                    <a:pt x="21600" y="0"/>
                  </a:lnTo>
                  <a:close/>
                </a:path>
              </a:pathLst>
            </a:custGeom>
            <a:solidFill>
              <a:srgbClr val="99CC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49" name="Rectangle 4"/>
            <xdr:cNvSpPr>
              <a:spLocks noChangeArrowheads="1"/>
            </xdr:cNvSpPr>
          </xdr:nvSpPr>
          <xdr:spPr bwMode="auto">
            <a:xfrm>
              <a:off x="1881" y="724"/>
              <a:ext cx="4320" cy="1620"/>
            </a:xfrm>
            <a:prstGeom prst="rect">
              <a:avLst/>
            </a:prstGeom>
            <a:solidFill>
              <a:srgbClr val="993366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50" name="Rectangle 5"/>
            <xdr:cNvSpPr>
              <a:spLocks noChangeArrowheads="1"/>
            </xdr:cNvSpPr>
          </xdr:nvSpPr>
          <xdr:spPr bwMode="auto">
            <a:xfrm>
              <a:off x="5121" y="1624"/>
              <a:ext cx="540" cy="540"/>
            </a:xfrm>
            <a:prstGeom prst="rect">
              <a:avLst/>
            </a:prstGeom>
            <a:gradFill rotWithShape="0">
              <a:gsLst>
                <a:gs pos="0">
                  <a:srgbClr val="C0C0C0"/>
                </a:gs>
                <a:gs pos="100000">
                  <a:srgbClr val="C0C0C0">
                    <a:gamma/>
                    <a:shade val="46275"/>
                    <a:invGamma/>
                  </a:srgbClr>
                </a:gs>
              </a:gsLst>
              <a:lin ang="18900000" scaled="1"/>
            </a:gra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51" name="Rectangle 6"/>
            <xdr:cNvSpPr>
              <a:spLocks noChangeArrowheads="1"/>
            </xdr:cNvSpPr>
          </xdr:nvSpPr>
          <xdr:spPr bwMode="auto">
            <a:xfrm>
              <a:off x="2421" y="1624"/>
              <a:ext cx="540" cy="540"/>
            </a:xfrm>
            <a:prstGeom prst="rect">
              <a:avLst/>
            </a:prstGeom>
            <a:gradFill rotWithShape="0">
              <a:gsLst>
                <a:gs pos="0">
                  <a:srgbClr val="FFFFFF"/>
                </a:gs>
                <a:gs pos="100000">
                  <a:srgbClr val="FFFFFF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52" name="Rectangle 7"/>
            <xdr:cNvSpPr>
              <a:spLocks noChangeArrowheads="1"/>
            </xdr:cNvSpPr>
          </xdr:nvSpPr>
          <xdr:spPr bwMode="auto">
            <a:xfrm>
              <a:off x="3861" y="1624"/>
              <a:ext cx="360" cy="360"/>
            </a:xfrm>
            <a:prstGeom prst="rect">
              <a:avLst/>
            </a:prstGeom>
            <a:gradFill rotWithShape="0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53" name="Rectangle 8"/>
            <xdr:cNvSpPr>
              <a:spLocks noChangeArrowheads="1"/>
            </xdr:cNvSpPr>
          </xdr:nvSpPr>
          <xdr:spPr bwMode="auto">
            <a:xfrm>
              <a:off x="1866" y="2374"/>
              <a:ext cx="4320" cy="135"/>
            </a:xfrm>
            <a:prstGeom prst="rect">
              <a:avLst/>
            </a:prstGeom>
            <a:solidFill>
              <a:srgbClr val="80808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54" name="Rectangle 9" descr="75 %"/>
            <xdr:cNvSpPr>
              <a:spLocks noChangeArrowheads="1"/>
            </xdr:cNvSpPr>
          </xdr:nvSpPr>
          <xdr:spPr bwMode="auto">
            <a:xfrm>
              <a:off x="1881" y="2524"/>
              <a:ext cx="4320" cy="1050"/>
            </a:xfrm>
            <a:prstGeom prst="rect">
              <a:avLst/>
            </a:prstGeom>
            <a:pattFill prst="pct75">
              <a:fgClr>
                <a:srgbClr val="FFCC99"/>
              </a:fgClr>
              <a:bgClr>
                <a:srgbClr val="FFCC00"/>
              </a:bgClr>
            </a:patt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55" name="Rectangle 10"/>
            <xdr:cNvSpPr>
              <a:spLocks noChangeArrowheads="1"/>
            </xdr:cNvSpPr>
          </xdr:nvSpPr>
          <xdr:spPr bwMode="auto">
            <a:xfrm>
              <a:off x="2241" y="2704"/>
              <a:ext cx="360" cy="360"/>
            </a:xfrm>
            <a:prstGeom prst="rect">
              <a:avLst/>
            </a:prstGeom>
            <a:gradFill rotWithShape="0">
              <a:gsLst>
                <a:gs pos="0">
                  <a:srgbClr val="FFFFFF"/>
                </a:gs>
                <a:gs pos="100000">
                  <a:srgbClr val="FFFFFF">
                    <a:gamma/>
                    <a:shade val="46275"/>
                    <a:invGamma/>
                  </a:srgbClr>
                </a:gs>
              </a:gsLst>
              <a:lin ang="18900000" scaled="1"/>
            </a:gra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56" name="Rectangle 11"/>
            <xdr:cNvSpPr>
              <a:spLocks noChangeArrowheads="1"/>
            </xdr:cNvSpPr>
          </xdr:nvSpPr>
          <xdr:spPr bwMode="auto">
            <a:xfrm>
              <a:off x="3141" y="2704"/>
              <a:ext cx="720" cy="540"/>
            </a:xfrm>
            <a:prstGeom prst="rect">
              <a:avLst/>
            </a:prstGeom>
            <a:gradFill rotWithShape="0">
              <a:gsLst>
                <a:gs pos="0">
                  <a:srgbClr val="FFFFFF"/>
                </a:gs>
                <a:gs pos="100000">
                  <a:srgbClr val="FFFFFF">
                    <a:gamma/>
                    <a:shade val="46275"/>
                    <a:invGamma/>
                  </a:srgbClr>
                </a:gs>
              </a:gsLst>
              <a:lin ang="18900000" scaled="1"/>
            </a:gra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57" name="Rectangle 12"/>
            <xdr:cNvSpPr>
              <a:spLocks noChangeArrowheads="1"/>
            </xdr:cNvSpPr>
          </xdr:nvSpPr>
          <xdr:spPr bwMode="auto">
            <a:xfrm>
              <a:off x="4041" y="2704"/>
              <a:ext cx="420" cy="840"/>
            </a:xfrm>
            <a:prstGeom prst="rect">
              <a:avLst/>
            </a:prstGeom>
            <a:solidFill>
              <a:schemeClr val="bg1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58" name="Rectangle 13"/>
            <xdr:cNvSpPr>
              <a:spLocks noChangeArrowheads="1"/>
            </xdr:cNvSpPr>
          </xdr:nvSpPr>
          <xdr:spPr bwMode="auto">
            <a:xfrm>
              <a:off x="4941" y="2704"/>
              <a:ext cx="720" cy="540"/>
            </a:xfrm>
            <a:prstGeom prst="rect">
              <a:avLst/>
            </a:prstGeom>
            <a:gradFill rotWithShape="0">
              <a:gsLst>
                <a:gs pos="0">
                  <a:srgbClr val="FFFFFF"/>
                </a:gs>
                <a:gs pos="100000">
                  <a:srgbClr val="FFFFFF">
                    <a:gamma/>
                    <a:shade val="46275"/>
                    <a:invGamma/>
                  </a:srgbClr>
                </a:gs>
              </a:gsLst>
              <a:lin ang="18900000" scaled="1"/>
            </a:gra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59" name="Rectangle 14"/>
            <xdr:cNvSpPr>
              <a:spLocks noChangeArrowheads="1"/>
            </xdr:cNvSpPr>
          </xdr:nvSpPr>
          <xdr:spPr bwMode="auto">
            <a:xfrm flipV="1">
              <a:off x="1866" y="3589"/>
              <a:ext cx="2025" cy="71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60" name="Rectangle 15"/>
            <xdr:cNvSpPr>
              <a:spLocks noChangeArrowheads="1"/>
            </xdr:cNvSpPr>
          </xdr:nvSpPr>
          <xdr:spPr bwMode="auto">
            <a:xfrm>
              <a:off x="1896" y="3664"/>
              <a:ext cx="1500" cy="1080"/>
            </a:xfrm>
            <a:prstGeom prst="rect">
              <a:avLst/>
            </a:prstGeom>
            <a:solidFill>
              <a:srgbClr val="FFCC99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61" name="Rectangle 16"/>
            <xdr:cNvSpPr>
              <a:spLocks noChangeArrowheads="1"/>
            </xdr:cNvSpPr>
          </xdr:nvSpPr>
          <xdr:spPr bwMode="auto">
            <a:xfrm>
              <a:off x="1806" y="4144"/>
              <a:ext cx="105" cy="138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62" name="Rectangle 17" descr="Rayures verticales (blanc/noir)"/>
            <xdr:cNvSpPr>
              <a:spLocks noChangeArrowheads="1"/>
            </xdr:cNvSpPr>
          </xdr:nvSpPr>
          <xdr:spPr bwMode="auto">
            <a:xfrm>
              <a:off x="2076" y="3710"/>
              <a:ext cx="1185" cy="900"/>
            </a:xfrm>
            <a:prstGeom prst="rect">
              <a:avLst/>
            </a:prstGeom>
            <a:solidFill>
              <a:schemeClr val="bg1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63" name="Rectangle 18" descr="Tuiles"/>
            <xdr:cNvSpPr>
              <a:spLocks noChangeArrowheads="1"/>
            </xdr:cNvSpPr>
          </xdr:nvSpPr>
          <xdr:spPr bwMode="auto">
            <a:xfrm>
              <a:off x="1926" y="4627"/>
              <a:ext cx="1485" cy="975"/>
            </a:xfrm>
            <a:prstGeom prst="rect">
              <a:avLst/>
            </a:prstGeom>
            <a:pattFill prst="shingle">
              <a:fgClr>
                <a:srgbClr val="993300"/>
              </a:fgClr>
              <a:bgClr>
                <a:srgbClr val="FF9900"/>
              </a:bgClr>
            </a:patt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64" name="AutoShape 19"/>
            <xdr:cNvSpPr>
              <a:spLocks noChangeArrowheads="1"/>
            </xdr:cNvSpPr>
          </xdr:nvSpPr>
          <xdr:spPr bwMode="auto">
            <a:xfrm flipV="1">
              <a:off x="3435" y="3660"/>
              <a:ext cx="780" cy="510"/>
            </a:xfrm>
            <a:prstGeom prst="rtTriangle">
              <a:avLst/>
            </a:prstGeom>
            <a:solidFill>
              <a:srgbClr val="FFCC99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65" name="AutoShape 20"/>
            <xdr:cNvSpPr>
              <a:spLocks noChangeArrowheads="1"/>
            </xdr:cNvSpPr>
          </xdr:nvSpPr>
          <xdr:spPr bwMode="auto">
            <a:xfrm flipV="1">
              <a:off x="4020" y="3660"/>
              <a:ext cx="2838" cy="1185"/>
            </a:xfrm>
            <a:custGeom>
              <a:avLst/>
              <a:gdLst>
                <a:gd name="G0" fmla="+- 5400 0 0"/>
                <a:gd name="G1" fmla="+- 21600 0 5400"/>
                <a:gd name="G2" fmla="*/ 5400 1 2"/>
                <a:gd name="G3" fmla="+- 21600 0 G2"/>
                <a:gd name="G4" fmla="+/ 5400 21600 2"/>
                <a:gd name="G5" fmla="+/ G1 0 2"/>
                <a:gd name="G6" fmla="*/ 21600 21600 5400"/>
                <a:gd name="G7" fmla="*/ G6 1 2"/>
                <a:gd name="G8" fmla="+- 21600 0 G7"/>
                <a:gd name="G9" fmla="*/ 21600 1 2"/>
                <a:gd name="G10" fmla="+- 5400 0 G9"/>
                <a:gd name="G11" fmla="?: G10 G8 0"/>
                <a:gd name="G12" fmla="?: G10 G7 21600"/>
                <a:gd name="T0" fmla="*/ 18900 w 21600"/>
                <a:gd name="T1" fmla="*/ 10800 h 21600"/>
                <a:gd name="T2" fmla="*/ 10800 w 21600"/>
                <a:gd name="T3" fmla="*/ 21600 h 21600"/>
                <a:gd name="T4" fmla="*/ 2700 w 21600"/>
                <a:gd name="T5" fmla="*/ 10800 h 21600"/>
                <a:gd name="T6" fmla="*/ 10800 w 21600"/>
                <a:gd name="T7" fmla="*/ 0 h 21600"/>
                <a:gd name="T8" fmla="*/ 4500 w 21600"/>
                <a:gd name="T9" fmla="*/ 4500 h 21600"/>
                <a:gd name="T10" fmla="*/ 17100 w 21600"/>
                <a:gd name="T11" fmla="*/ 17100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T8" t="T9" r="T10" b="T11"/>
              <a:pathLst>
                <a:path w="21600" h="21600">
                  <a:moveTo>
                    <a:pt x="0" y="0"/>
                  </a:moveTo>
                  <a:lnTo>
                    <a:pt x="5400" y="21600"/>
                  </a:lnTo>
                  <a:lnTo>
                    <a:pt x="16200" y="21600"/>
                  </a:lnTo>
                  <a:lnTo>
                    <a:pt x="21600" y="0"/>
                  </a:lnTo>
                  <a:close/>
                </a:path>
              </a:pathLst>
            </a:custGeom>
            <a:solidFill>
              <a:srgbClr val="99CC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166" name="Rectangle 23"/>
            <xdr:cNvSpPr>
              <a:spLocks noChangeArrowheads="1"/>
            </xdr:cNvSpPr>
          </xdr:nvSpPr>
          <xdr:spPr bwMode="auto">
            <a:xfrm>
              <a:off x="3090" y="3207"/>
              <a:ext cx="810" cy="71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67" name="Rectangle 24"/>
            <xdr:cNvSpPr>
              <a:spLocks noChangeArrowheads="1"/>
            </xdr:cNvSpPr>
          </xdr:nvSpPr>
          <xdr:spPr bwMode="auto">
            <a:xfrm>
              <a:off x="4935" y="3207"/>
              <a:ext cx="810" cy="71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68" name="Rectangle 26"/>
            <xdr:cNvSpPr>
              <a:spLocks noChangeArrowheads="1"/>
            </xdr:cNvSpPr>
          </xdr:nvSpPr>
          <xdr:spPr bwMode="auto">
            <a:xfrm>
              <a:off x="2220" y="3042"/>
              <a:ext cx="390" cy="71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69" name="Line 27"/>
            <xdr:cNvSpPr>
              <a:spLocks noChangeShapeType="1"/>
            </xdr:cNvSpPr>
          </xdr:nvSpPr>
          <xdr:spPr bwMode="auto">
            <a:xfrm>
              <a:off x="3945" y="2535"/>
              <a:ext cx="0" cy="102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grpSp>
          <xdr:nvGrpSpPr>
            <xdr:cNvPr id="170" name="Group 30"/>
            <xdr:cNvGrpSpPr>
              <a:grpSpLocks/>
            </xdr:cNvGrpSpPr>
          </xdr:nvGrpSpPr>
          <xdr:grpSpPr bwMode="auto">
            <a:xfrm>
              <a:off x="1923" y="4920"/>
              <a:ext cx="1440" cy="555"/>
              <a:chOff x="8145" y="2970"/>
              <a:chExt cx="1815" cy="795"/>
            </a:xfrm>
          </xdr:grpSpPr>
          <xdr:sp macro="" textlink="">
            <xdr:nvSpPr>
              <xdr:cNvPr id="185" name="Rectangle 31" descr="Ondulations"/>
              <xdr:cNvSpPr>
                <a:spLocks noChangeArrowheads="1"/>
              </xdr:cNvSpPr>
            </xdr:nvSpPr>
            <xdr:spPr bwMode="auto">
              <a:xfrm>
                <a:off x="9060" y="2970"/>
                <a:ext cx="900" cy="795"/>
              </a:xfrm>
              <a:prstGeom prst="rect">
                <a:avLst/>
              </a:prstGeom>
              <a:pattFill prst="zigZag">
                <a:fgClr>
                  <a:srgbClr val="000000"/>
                </a:fgClr>
                <a:bgClr>
                  <a:srgbClr val="FF9900"/>
                </a:bgClr>
              </a:pattFill>
              <a:ln w="25400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186" name="Rectangle 32" descr="Ondulations"/>
              <xdr:cNvSpPr>
                <a:spLocks noChangeArrowheads="1"/>
              </xdr:cNvSpPr>
            </xdr:nvSpPr>
            <xdr:spPr bwMode="auto">
              <a:xfrm>
                <a:off x="8145" y="2985"/>
                <a:ext cx="900" cy="780"/>
              </a:xfrm>
              <a:prstGeom prst="rect">
                <a:avLst/>
              </a:prstGeom>
              <a:pattFill prst="zigZag">
                <a:fgClr>
                  <a:srgbClr val="000000"/>
                </a:fgClr>
                <a:bgClr>
                  <a:srgbClr val="FF9900"/>
                </a:bgClr>
              </a:pattFill>
              <a:ln w="25400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  <xdr:sp macro="" textlink="">
          <xdr:nvSpPr>
            <xdr:cNvPr id="171" name="AutoShape 33"/>
            <xdr:cNvSpPr>
              <a:spLocks noChangeArrowheads="1"/>
            </xdr:cNvSpPr>
          </xdr:nvSpPr>
          <xdr:spPr bwMode="auto">
            <a:xfrm flipV="1">
              <a:off x="570" y="3045"/>
              <a:ext cx="1283" cy="1410"/>
            </a:xfrm>
            <a:custGeom>
              <a:avLst/>
              <a:gdLst>
                <a:gd name="G0" fmla="+- 0 0 0"/>
                <a:gd name="G1" fmla="+- 21600 0 0"/>
                <a:gd name="G2" fmla="*/ 0 1 2"/>
                <a:gd name="G3" fmla="+- 21600 0 G2"/>
                <a:gd name="G4" fmla="+/ 0 21600 2"/>
                <a:gd name="G5" fmla="+/ G1 0 2"/>
                <a:gd name="G6" fmla="*/ 21600 21600 0"/>
                <a:gd name="G7" fmla="*/ G6 1 2"/>
                <a:gd name="G8" fmla="+- 21600 0 G7"/>
                <a:gd name="G9" fmla="*/ 21600 1 2"/>
                <a:gd name="G10" fmla="+- 0 0 G9"/>
                <a:gd name="G11" fmla="?: G10 G8 0"/>
                <a:gd name="G12" fmla="?: G10 G7 21600"/>
                <a:gd name="T0" fmla="*/ 21600 w 21600"/>
                <a:gd name="T1" fmla="*/ 10800 h 21600"/>
                <a:gd name="T2" fmla="*/ 10800 w 21600"/>
                <a:gd name="T3" fmla="*/ 21600 h 21600"/>
                <a:gd name="T4" fmla="*/ 0 w 21600"/>
                <a:gd name="T5" fmla="*/ 10800 h 21600"/>
                <a:gd name="T6" fmla="*/ 10800 w 21600"/>
                <a:gd name="T7" fmla="*/ 0 h 21600"/>
                <a:gd name="T8" fmla="*/ 1800 w 21600"/>
                <a:gd name="T9" fmla="*/ 1800 h 21600"/>
                <a:gd name="T10" fmla="*/ 19800 w 21600"/>
                <a:gd name="T11" fmla="*/ 19800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T8" t="T9" r="T10" b="T11"/>
              <a:pathLst>
                <a:path w="21600" h="21600">
                  <a:moveTo>
                    <a:pt x="0" y="0"/>
                  </a:moveTo>
                  <a:lnTo>
                    <a:pt x="0" y="21600"/>
                  </a:lnTo>
                  <a:lnTo>
                    <a:pt x="21600" y="21600"/>
                  </a:lnTo>
                  <a:lnTo>
                    <a:pt x="21600" y="0"/>
                  </a:lnTo>
                  <a:close/>
                </a:path>
              </a:pathLst>
            </a:custGeom>
            <a:solidFill>
              <a:srgbClr val="00CC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72" name="Rectangle 34" descr="Briques horizontales"/>
            <xdr:cNvSpPr>
              <a:spLocks noChangeArrowheads="1"/>
            </xdr:cNvSpPr>
          </xdr:nvSpPr>
          <xdr:spPr bwMode="auto">
            <a:xfrm>
              <a:off x="519" y="5381"/>
              <a:ext cx="1260" cy="158"/>
            </a:xfrm>
            <a:prstGeom prst="rect">
              <a:avLst/>
            </a:prstGeom>
            <a:pattFill prst="horzBrick">
              <a:fgClr>
                <a:srgbClr val="969696"/>
              </a:fgClr>
              <a:bgClr>
                <a:srgbClr val="454545"/>
              </a:bgClr>
            </a:patt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73" name="AutoShape 36"/>
            <xdr:cNvSpPr>
              <a:spLocks noChangeArrowheads="1"/>
            </xdr:cNvSpPr>
          </xdr:nvSpPr>
          <xdr:spPr bwMode="auto">
            <a:xfrm>
              <a:off x="405" y="3870"/>
              <a:ext cx="855" cy="750"/>
            </a:xfrm>
            <a:prstGeom prst="irregularSeal1">
              <a:avLst/>
            </a:prstGeom>
            <a:solidFill>
              <a:srgbClr val="33CC33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74" name="AutoShape 37"/>
            <xdr:cNvSpPr>
              <a:spLocks noChangeArrowheads="1"/>
            </xdr:cNvSpPr>
          </xdr:nvSpPr>
          <xdr:spPr bwMode="auto">
            <a:xfrm>
              <a:off x="885" y="3180"/>
              <a:ext cx="390" cy="705"/>
            </a:xfrm>
            <a:prstGeom prst="parallelogram">
              <a:avLst>
                <a:gd name="adj" fmla="val 33889"/>
              </a:avLst>
            </a:prstGeom>
            <a:solidFill>
              <a:srgbClr val="80808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75" name="AutoShape 38"/>
            <xdr:cNvSpPr>
              <a:spLocks noChangeArrowheads="1"/>
            </xdr:cNvSpPr>
          </xdr:nvSpPr>
          <xdr:spPr bwMode="auto">
            <a:xfrm>
              <a:off x="705" y="-240"/>
              <a:ext cx="1140" cy="4155"/>
            </a:xfrm>
            <a:prstGeom prst="irregularSeal2">
              <a:avLst/>
            </a:prstGeom>
            <a:solidFill>
              <a:srgbClr val="339966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76" name="Rectangle 39" descr="Grands confettis"/>
            <xdr:cNvSpPr>
              <a:spLocks noChangeArrowheads="1"/>
            </xdr:cNvSpPr>
          </xdr:nvSpPr>
          <xdr:spPr bwMode="auto">
            <a:xfrm>
              <a:off x="552" y="4425"/>
              <a:ext cx="1230" cy="925"/>
            </a:xfrm>
            <a:prstGeom prst="rect">
              <a:avLst/>
            </a:prstGeom>
            <a:pattFill prst="lgConfetti">
              <a:fgClr>
                <a:srgbClr val="99CC00"/>
              </a:fgClr>
              <a:bgClr>
                <a:srgbClr val="339966"/>
              </a:bgClr>
            </a:patt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77" name="AutoShape 40"/>
            <xdr:cNvSpPr>
              <a:spLocks noChangeArrowheads="1"/>
            </xdr:cNvSpPr>
          </xdr:nvSpPr>
          <xdr:spPr bwMode="auto">
            <a:xfrm flipV="1">
              <a:off x="375" y="5562"/>
              <a:ext cx="7530" cy="555"/>
            </a:xfrm>
            <a:custGeom>
              <a:avLst/>
              <a:gdLst>
                <a:gd name="G0" fmla="+- 336 0 0"/>
                <a:gd name="G1" fmla="+- 21600 0 336"/>
                <a:gd name="G2" fmla="*/ 336 1 2"/>
                <a:gd name="G3" fmla="+- 21600 0 G2"/>
                <a:gd name="G4" fmla="+/ 336 21600 2"/>
                <a:gd name="G5" fmla="+/ G1 0 2"/>
                <a:gd name="G6" fmla="*/ 21600 21600 336"/>
                <a:gd name="G7" fmla="*/ G6 1 2"/>
                <a:gd name="G8" fmla="+- 21600 0 G7"/>
                <a:gd name="G9" fmla="*/ 21600 1 2"/>
                <a:gd name="G10" fmla="+- 336 0 G9"/>
                <a:gd name="G11" fmla="?: G10 G8 0"/>
                <a:gd name="G12" fmla="?: G10 G7 21600"/>
                <a:gd name="T0" fmla="*/ 21432 w 21600"/>
                <a:gd name="T1" fmla="*/ 10800 h 21600"/>
                <a:gd name="T2" fmla="*/ 10800 w 21600"/>
                <a:gd name="T3" fmla="*/ 21600 h 21600"/>
                <a:gd name="T4" fmla="*/ 168 w 21600"/>
                <a:gd name="T5" fmla="*/ 10800 h 21600"/>
                <a:gd name="T6" fmla="*/ 10800 w 21600"/>
                <a:gd name="T7" fmla="*/ 0 h 21600"/>
                <a:gd name="T8" fmla="*/ 1968 w 21600"/>
                <a:gd name="T9" fmla="*/ 1968 h 21600"/>
                <a:gd name="T10" fmla="*/ 19632 w 21600"/>
                <a:gd name="T11" fmla="*/ 19632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T8" t="T9" r="T10" b="T11"/>
              <a:pathLst>
                <a:path w="21600" h="21600">
                  <a:moveTo>
                    <a:pt x="0" y="0"/>
                  </a:moveTo>
                  <a:lnTo>
                    <a:pt x="336" y="21600"/>
                  </a:lnTo>
                  <a:lnTo>
                    <a:pt x="21264" y="21600"/>
                  </a:lnTo>
                  <a:lnTo>
                    <a:pt x="21600" y="0"/>
                  </a:lnTo>
                  <a:close/>
                </a:path>
              </a:pathLst>
            </a:custGeom>
            <a:solidFill>
              <a:srgbClr val="80808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78" name="AutoShape 41"/>
            <xdr:cNvSpPr>
              <a:spLocks noChangeArrowheads="1"/>
            </xdr:cNvSpPr>
          </xdr:nvSpPr>
          <xdr:spPr bwMode="auto">
            <a:xfrm flipV="1">
              <a:off x="1875" y="5562"/>
              <a:ext cx="1605" cy="555"/>
            </a:xfrm>
            <a:custGeom>
              <a:avLst/>
              <a:gdLst>
                <a:gd name="G0" fmla="+- 789 0 0"/>
                <a:gd name="G1" fmla="+- 21600 0 789"/>
                <a:gd name="G2" fmla="*/ 789 1 2"/>
                <a:gd name="G3" fmla="+- 21600 0 G2"/>
                <a:gd name="G4" fmla="+/ 789 21600 2"/>
                <a:gd name="G5" fmla="+/ G1 0 2"/>
                <a:gd name="G6" fmla="*/ 21600 21600 789"/>
                <a:gd name="G7" fmla="*/ G6 1 2"/>
                <a:gd name="G8" fmla="+- 21600 0 G7"/>
                <a:gd name="G9" fmla="*/ 21600 1 2"/>
                <a:gd name="G10" fmla="+- 789 0 G9"/>
                <a:gd name="G11" fmla="?: G10 G8 0"/>
                <a:gd name="G12" fmla="?: G10 G7 21600"/>
                <a:gd name="T0" fmla="*/ 21205 w 21600"/>
                <a:gd name="T1" fmla="*/ 10800 h 21600"/>
                <a:gd name="T2" fmla="*/ 10800 w 21600"/>
                <a:gd name="T3" fmla="*/ 21600 h 21600"/>
                <a:gd name="T4" fmla="*/ 395 w 21600"/>
                <a:gd name="T5" fmla="*/ 10800 h 21600"/>
                <a:gd name="T6" fmla="*/ 10800 w 21600"/>
                <a:gd name="T7" fmla="*/ 0 h 21600"/>
                <a:gd name="T8" fmla="*/ 2195 w 21600"/>
                <a:gd name="T9" fmla="*/ 2195 h 21600"/>
                <a:gd name="T10" fmla="*/ 19405 w 21600"/>
                <a:gd name="T11" fmla="*/ 19405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T8" t="T9" r="T10" b="T11"/>
              <a:pathLst>
                <a:path w="21600" h="21600">
                  <a:moveTo>
                    <a:pt x="0" y="0"/>
                  </a:moveTo>
                  <a:lnTo>
                    <a:pt x="789" y="21600"/>
                  </a:lnTo>
                  <a:lnTo>
                    <a:pt x="20811" y="21600"/>
                  </a:lnTo>
                  <a:lnTo>
                    <a:pt x="21600" y="0"/>
                  </a:lnTo>
                  <a:close/>
                </a:path>
              </a:pathLst>
            </a:custGeom>
            <a:solidFill>
              <a:srgbClr val="C0C0C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79" name="Rectangle 42"/>
            <xdr:cNvSpPr>
              <a:spLocks noChangeArrowheads="1"/>
            </xdr:cNvSpPr>
          </xdr:nvSpPr>
          <xdr:spPr bwMode="auto">
            <a:xfrm>
              <a:off x="360" y="6135"/>
              <a:ext cx="7515" cy="8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80" name="AutoShape 21"/>
            <xdr:cNvSpPr>
              <a:spLocks noChangeArrowheads="1"/>
            </xdr:cNvSpPr>
          </xdr:nvSpPr>
          <xdr:spPr bwMode="auto">
            <a:xfrm>
              <a:off x="3375" y="3630"/>
              <a:ext cx="840" cy="1260"/>
            </a:xfrm>
            <a:prstGeom prst="irregularSeal2">
              <a:avLst/>
            </a:prstGeom>
            <a:solidFill>
              <a:srgbClr val="339966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81" name="AutoShape 22"/>
            <xdr:cNvSpPr>
              <a:spLocks noChangeArrowheads="1"/>
            </xdr:cNvSpPr>
          </xdr:nvSpPr>
          <xdr:spPr bwMode="auto">
            <a:xfrm>
              <a:off x="3690" y="3360"/>
              <a:ext cx="990" cy="1380"/>
            </a:xfrm>
            <a:prstGeom prst="irregularSeal2">
              <a:avLst/>
            </a:prstGeom>
            <a:solidFill>
              <a:srgbClr val="339966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82" name="Rectangle 28" descr="Grands confettis"/>
            <xdr:cNvSpPr>
              <a:spLocks noChangeArrowheads="1"/>
            </xdr:cNvSpPr>
          </xdr:nvSpPr>
          <xdr:spPr bwMode="auto">
            <a:xfrm>
              <a:off x="3390" y="4260"/>
              <a:ext cx="4380" cy="615"/>
            </a:xfrm>
            <a:prstGeom prst="rect">
              <a:avLst/>
            </a:prstGeom>
            <a:pattFill prst="lgConfetti">
              <a:fgClr>
                <a:srgbClr val="99CC00"/>
              </a:fgClr>
              <a:bgClr>
                <a:srgbClr val="339966"/>
              </a:bgClr>
            </a:patt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83" name="Rectangle 29"/>
            <xdr:cNvSpPr>
              <a:spLocks noChangeArrowheads="1"/>
            </xdr:cNvSpPr>
          </xdr:nvSpPr>
          <xdr:spPr bwMode="auto">
            <a:xfrm>
              <a:off x="3435" y="4905"/>
              <a:ext cx="2220" cy="63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84" name="Rectangle 35"/>
            <xdr:cNvSpPr>
              <a:spLocks noChangeArrowheads="1"/>
            </xdr:cNvSpPr>
          </xdr:nvSpPr>
          <xdr:spPr bwMode="auto">
            <a:xfrm>
              <a:off x="5625" y="4770"/>
              <a:ext cx="2145" cy="7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146" name="Rectangle 10"/>
          <xdr:cNvSpPr>
            <a:spLocks noChangeArrowheads="1"/>
          </xdr:cNvSpPr>
        </xdr:nvSpPr>
        <xdr:spPr bwMode="auto">
          <a:xfrm>
            <a:off x="2019299" y="2054225"/>
            <a:ext cx="163513" cy="488950"/>
          </a:xfrm>
          <a:prstGeom prst="rect">
            <a:avLst/>
          </a:prstGeom>
          <a:gradFill rotWithShape="0">
            <a:gsLst>
              <a:gs pos="0">
                <a:srgbClr val="FFFFFF"/>
              </a:gs>
              <a:gs pos="100000">
                <a:srgbClr val="FFFFFF">
                  <a:gamma/>
                  <a:shade val="46275"/>
                  <a:invGamma/>
                </a:srgbClr>
              </a:gs>
            </a:gsLst>
            <a:lin ang="18900000" scaled="1"/>
          </a:gra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47" name="Rectangle 7"/>
          <xdr:cNvSpPr>
            <a:spLocks noChangeArrowheads="1"/>
          </xdr:cNvSpPr>
        </xdr:nvSpPr>
        <xdr:spPr bwMode="auto">
          <a:xfrm>
            <a:off x="1701800" y="3530600"/>
            <a:ext cx="95250" cy="95250"/>
          </a:xfrm>
          <a:prstGeom prst="rect">
            <a:avLst/>
          </a:prstGeom>
          <a:solidFill>
            <a:schemeClr val="tx1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218</xdr:col>
      <xdr:colOff>0</xdr:colOff>
      <xdr:row>142</xdr:row>
      <xdr:rowOff>19050</xdr:rowOff>
    </xdr:from>
    <xdr:to>
      <xdr:col>234</xdr:col>
      <xdr:colOff>76200</xdr:colOff>
      <xdr:row>147</xdr:row>
      <xdr:rowOff>57150</xdr:rowOff>
    </xdr:to>
    <xdr:sp macro="" textlink="">
      <xdr:nvSpPr>
        <xdr:cNvPr id="203" name="Text Box 59"/>
        <xdr:cNvSpPr txBox="1">
          <a:spLocks noChangeArrowheads="1"/>
        </xdr:cNvSpPr>
      </xdr:nvSpPr>
      <xdr:spPr bwMode="auto">
        <a:xfrm>
          <a:off x="32327850" y="23650575"/>
          <a:ext cx="2362200" cy="85725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Ascenceur</a:t>
          </a:r>
        </a:p>
      </xdr:txBody>
    </xdr:sp>
    <xdr:clientData/>
  </xdr:twoCellAnchor>
  <xdr:twoCellAnchor>
    <xdr:from>
      <xdr:col>211</xdr:col>
      <xdr:colOff>0</xdr:colOff>
      <xdr:row>136</xdr:row>
      <xdr:rowOff>19050</xdr:rowOff>
    </xdr:from>
    <xdr:to>
      <xdr:col>214</xdr:col>
      <xdr:colOff>95250</xdr:colOff>
      <xdr:row>152</xdr:row>
      <xdr:rowOff>133350</xdr:rowOff>
    </xdr:to>
    <xdr:grpSp>
      <xdr:nvGrpSpPr>
        <xdr:cNvPr id="204" name="Groupe 203"/>
        <xdr:cNvGrpSpPr/>
      </xdr:nvGrpSpPr>
      <xdr:grpSpPr>
        <a:xfrm>
          <a:off x="30007560" y="23180040"/>
          <a:ext cx="502920" cy="2804160"/>
          <a:chOff x="33718500" y="24022050"/>
          <a:chExt cx="361950" cy="2495550"/>
        </a:xfrm>
      </xdr:grpSpPr>
      <xdr:grpSp>
        <xdr:nvGrpSpPr>
          <xdr:cNvPr id="205" name="Groupe 155"/>
          <xdr:cNvGrpSpPr/>
        </xdr:nvGrpSpPr>
        <xdr:grpSpPr>
          <a:xfrm>
            <a:off x="33718500" y="24022050"/>
            <a:ext cx="361950" cy="1276350"/>
            <a:chOff x="33718500" y="23964900"/>
            <a:chExt cx="361950" cy="1276350"/>
          </a:xfrm>
        </xdr:grpSpPr>
        <xdr:cxnSp macro="">
          <xdr:nvCxnSpPr>
            <xdr:cNvPr id="209" name="Connecteur droit 208"/>
            <xdr:cNvCxnSpPr/>
          </xdr:nvCxnSpPr>
          <xdr:spPr bwMode="auto">
            <a:xfrm>
              <a:off x="33718500" y="23964900"/>
              <a:ext cx="361950" cy="647700"/>
            </a:xfrm>
            <a:prstGeom prst="line">
              <a:avLst/>
            </a:prstGeom>
            <a:solidFill>
              <a:srgbClr val="FFFFFF"/>
            </a:solidFill>
            <a:ln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210" name="Connecteur droit 209"/>
            <xdr:cNvCxnSpPr/>
          </xdr:nvCxnSpPr>
          <xdr:spPr bwMode="auto">
            <a:xfrm flipH="1">
              <a:off x="33813750" y="24612600"/>
              <a:ext cx="247650" cy="628650"/>
            </a:xfrm>
            <a:prstGeom prst="line">
              <a:avLst/>
            </a:prstGeom>
            <a:solidFill>
              <a:srgbClr val="FFFFFF"/>
            </a:solidFill>
            <a:ln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</xdr:grpSp>
      <xdr:grpSp>
        <xdr:nvGrpSpPr>
          <xdr:cNvPr id="206" name="Groupe 156"/>
          <xdr:cNvGrpSpPr/>
        </xdr:nvGrpSpPr>
        <xdr:grpSpPr>
          <a:xfrm flipV="1">
            <a:off x="33737550" y="25317450"/>
            <a:ext cx="285750" cy="1200150"/>
            <a:chOff x="33718500" y="23964900"/>
            <a:chExt cx="361950" cy="1276350"/>
          </a:xfrm>
        </xdr:grpSpPr>
        <xdr:cxnSp macro="">
          <xdr:nvCxnSpPr>
            <xdr:cNvPr id="207" name="Connecteur droit 206"/>
            <xdr:cNvCxnSpPr/>
          </xdr:nvCxnSpPr>
          <xdr:spPr bwMode="auto">
            <a:xfrm>
              <a:off x="33718500" y="23964900"/>
              <a:ext cx="361950" cy="647700"/>
            </a:xfrm>
            <a:prstGeom prst="line">
              <a:avLst/>
            </a:prstGeom>
            <a:solidFill>
              <a:srgbClr val="FFFFFF"/>
            </a:solidFill>
            <a:ln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208" name="Connecteur droit 207"/>
            <xdr:cNvCxnSpPr/>
          </xdr:nvCxnSpPr>
          <xdr:spPr bwMode="auto">
            <a:xfrm flipH="1">
              <a:off x="33813750" y="24612600"/>
              <a:ext cx="247650" cy="628650"/>
            </a:xfrm>
            <a:prstGeom prst="line">
              <a:avLst/>
            </a:prstGeom>
            <a:solidFill>
              <a:srgbClr val="FFFFFF"/>
            </a:solidFill>
            <a:ln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38100</xdr:colOff>
      <xdr:row>82</xdr:row>
      <xdr:rowOff>95250</xdr:rowOff>
    </xdr:from>
    <xdr:to>
      <xdr:col>73</xdr:col>
      <xdr:colOff>133350</xdr:colOff>
      <xdr:row>96</xdr:row>
      <xdr:rowOff>114300</xdr:rowOff>
    </xdr:to>
    <xdr:grpSp>
      <xdr:nvGrpSpPr>
        <xdr:cNvPr id="2049" name="Group 1"/>
        <xdr:cNvGrpSpPr>
          <a:grpSpLocks/>
        </xdr:cNvGrpSpPr>
      </xdr:nvGrpSpPr>
      <xdr:grpSpPr bwMode="auto">
        <a:xfrm>
          <a:off x="8808720" y="13152120"/>
          <a:ext cx="2148840" cy="2377440"/>
          <a:chOff x="839" y="1153"/>
          <a:chExt cx="235" cy="242"/>
        </a:xfrm>
      </xdr:grpSpPr>
      <xdr:sp macro="" textlink="">
        <xdr:nvSpPr>
          <xdr:cNvPr id="2050" name="Arc 2"/>
          <xdr:cNvSpPr>
            <a:spLocks/>
          </xdr:cNvSpPr>
        </xdr:nvSpPr>
        <xdr:spPr bwMode="auto">
          <a:xfrm rot="10800000" flipV="1">
            <a:off x="839" y="1153"/>
            <a:ext cx="233" cy="238"/>
          </a:xfrm>
          <a:custGeom>
            <a:avLst/>
            <a:gdLst>
              <a:gd name="G0" fmla="+- 0 0 0"/>
              <a:gd name="G1" fmla="+- 21598 0 0"/>
              <a:gd name="G2" fmla="+- 21600 0 0"/>
              <a:gd name="T0" fmla="*/ 295 w 21600"/>
              <a:gd name="T1" fmla="*/ 0 h 22283"/>
              <a:gd name="T2" fmla="*/ 21589 w 21600"/>
              <a:gd name="T3" fmla="*/ 22283 h 22283"/>
              <a:gd name="T4" fmla="*/ 0 w 21600"/>
              <a:gd name="T5" fmla="*/ 21598 h 222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2283" fill="none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</a:path>
              <a:path w="21600" h="22283" stroke="0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  <a:lnTo>
                  <a:pt x="0" y="2159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51" name="Rectangle 3"/>
          <xdr:cNvSpPr>
            <a:spLocks noChangeArrowheads="1"/>
          </xdr:cNvSpPr>
        </xdr:nvSpPr>
        <xdr:spPr bwMode="auto">
          <a:xfrm>
            <a:off x="839" y="1384"/>
            <a:ext cx="235" cy="11"/>
          </a:xfrm>
          <a:prstGeom prst="rect">
            <a:avLst/>
          </a:prstGeom>
          <a:solidFill>
            <a:srgbClr val="333333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120</xdr:col>
      <xdr:colOff>133350</xdr:colOff>
      <xdr:row>97</xdr:row>
      <xdr:rowOff>95250</xdr:rowOff>
    </xdr:from>
    <xdr:to>
      <xdr:col>135</xdr:col>
      <xdr:colOff>123825</xdr:colOff>
      <xdr:row>111</xdr:row>
      <xdr:rowOff>9525</xdr:rowOff>
    </xdr:to>
    <xdr:grpSp>
      <xdr:nvGrpSpPr>
        <xdr:cNvPr id="2061" name="Group 13"/>
        <xdr:cNvGrpSpPr>
          <a:grpSpLocks/>
        </xdr:cNvGrpSpPr>
      </xdr:nvGrpSpPr>
      <xdr:grpSpPr bwMode="auto">
        <a:xfrm rot="11089" flipH="1">
          <a:off x="17404080" y="15666720"/>
          <a:ext cx="2042160" cy="2270760"/>
          <a:chOff x="839" y="1153"/>
          <a:chExt cx="235" cy="242"/>
        </a:xfrm>
      </xdr:grpSpPr>
      <xdr:sp macro="" textlink="">
        <xdr:nvSpPr>
          <xdr:cNvPr id="2062" name="Arc 14"/>
          <xdr:cNvSpPr>
            <a:spLocks/>
          </xdr:cNvSpPr>
        </xdr:nvSpPr>
        <xdr:spPr bwMode="auto">
          <a:xfrm rot="10800000" flipV="1">
            <a:off x="839" y="1153"/>
            <a:ext cx="233" cy="238"/>
          </a:xfrm>
          <a:custGeom>
            <a:avLst/>
            <a:gdLst>
              <a:gd name="G0" fmla="+- 0 0 0"/>
              <a:gd name="G1" fmla="+- 21598 0 0"/>
              <a:gd name="G2" fmla="+- 21600 0 0"/>
              <a:gd name="T0" fmla="*/ 295 w 21600"/>
              <a:gd name="T1" fmla="*/ 0 h 22283"/>
              <a:gd name="T2" fmla="*/ 21589 w 21600"/>
              <a:gd name="T3" fmla="*/ 22283 h 22283"/>
              <a:gd name="T4" fmla="*/ 0 w 21600"/>
              <a:gd name="T5" fmla="*/ 21598 h 222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2283" fill="none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</a:path>
              <a:path w="21600" h="22283" stroke="0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  <a:lnTo>
                  <a:pt x="0" y="2159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63" name="Rectangle 15"/>
          <xdr:cNvSpPr>
            <a:spLocks noChangeArrowheads="1"/>
          </xdr:cNvSpPr>
        </xdr:nvSpPr>
        <xdr:spPr bwMode="auto">
          <a:xfrm>
            <a:off x="839" y="1384"/>
            <a:ext cx="235" cy="11"/>
          </a:xfrm>
          <a:prstGeom prst="rect">
            <a:avLst/>
          </a:prstGeom>
          <a:solidFill>
            <a:srgbClr val="333333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74</xdr:col>
      <xdr:colOff>28575</xdr:colOff>
      <xdr:row>49</xdr:row>
      <xdr:rowOff>85725</xdr:rowOff>
    </xdr:from>
    <xdr:to>
      <xdr:col>91</xdr:col>
      <xdr:colOff>0</xdr:colOff>
      <xdr:row>56</xdr:row>
      <xdr:rowOff>0</xdr:rowOff>
    </xdr:to>
    <xdr:sp macro="" textlink="">
      <xdr:nvSpPr>
        <xdr:cNvPr id="2064" name="Line 16"/>
        <xdr:cNvSpPr>
          <a:spLocks noChangeShapeType="1"/>
        </xdr:cNvSpPr>
      </xdr:nvSpPr>
      <xdr:spPr bwMode="auto">
        <a:xfrm flipH="1" flipV="1">
          <a:off x="11515725" y="7800975"/>
          <a:ext cx="240030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73</xdr:col>
      <xdr:colOff>114300</xdr:colOff>
      <xdr:row>42</xdr:row>
      <xdr:rowOff>47625</xdr:rowOff>
    </xdr:from>
    <xdr:to>
      <xdr:col>91</xdr:col>
      <xdr:colOff>0</xdr:colOff>
      <xdr:row>54</xdr:row>
      <xdr:rowOff>28575</xdr:rowOff>
    </xdr:to>
    <xdr:sp macro="" textlink="">
      <xdr:nvSpPr>
        <xdr:cNvPr id="2065" name="Line 17"/>
        <xdr:cNvSpPr>
          <a:spLocks noChangeShapeType="1"/>
        </xdr:cNvSpPr>
      </xdr:nvSpPr>
      <xdr:spPr bwMode="auto">
        <a:xfrm flipH="1" flipV="1">
          <a:off x="11458575" y="6762750"/>
          <a:ext cx="2457450" cy="1695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91</xdr:col>
      <xdr:colOff>76200</xdr:colOff>
      <xdr:row>38</xdr:row>
      <xdr:rowOff>133350</xdr:rowOff>
    </xdr:from>
    <xdr:to>
      <xdr:col>91</xdr:col>
      <xdr:colOff>76200</xdr:colOff>
      <xdr:row>52</xdr:row>
      <xdr:rowOff>152400</xdr:rowOff>
    </xdr:to>
    <xdr:sp macro="" textlink="">
      <xdr:nvSpPr>
        <xdr:cNvPr id="2066" name="Line 18"/>
        <xdr:cNvSpPr>
          <a:spLocks noChangeShapeType="1"/>
        </xdr:cNvSpPr>
      </xdr:nvSpPr>
      <xdr:spPr bwMode="auto">
        <a:xfrm flipV="1">
          <a:off x="13992225" y="6219825"/>
          <a:ext cx="0" cy="2066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38100</xdr:colOff>
      <xdr:row>39</xdr:row>
      <xdr:rowOff>114300</xdr:rowOff>
    </xdr:from>
    <xdr:to>
      <xdr:col>91</xdr:col>
      <xdr:colOff>19050</xdr:colOff>
      <xdr:row>53</xdr:row>
      <xdr:rowOff>57150</xdr:rowOff>
    </xdr:to>
    <xdr:sp macro="" textlink="">
      <xdr:nvSpPr>
        <xdr:cNvPr id="2067" name="Line 19"/>
        <xdr:cNvSpPr>
          <a:spLocks noChangeShapeType="1"/>
        </xdr:cNvSpPr>
      </xdr:nvSpPr>
      <xdr:spPr bwMode="auto">
        <a:xfrm flipH="1" flipV="1">
          <a:off x="12668250" y="6362700"/>
          <a:ext cx="1266825" cy="1981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0</xdr:colOff>
      <xdr:row>50</xdr:row>
      <xdr:rowOff>76200</xdr:rowOff>
    </xdr:from>
    <xdr:to>
      <xdr:col>109</xdr:col>
      <xdr:colOff>104775</xdr:colOff>
      <xdr:row>56</xdr:row>
      <xdr:rowOff>9525</xdr:rowOff>
    </xdr:to>
    <xdr:sp macro="" textlink="">
      <xdr:nvSpPr>
        <xdr:cNvPr id="2068" name="Line 20"/>
        <xdr:cNvSpPr>
          <a:spLocks noChangeShapeType="1"/>
        </xdr:cNvSpPr>
      </xdr:nvSpPr>
      <xdr:spPr bwMode="auto">
        <a:xfrm flipV="1">
          <a:off x="14058900" y="7934325"/>
          <a:ext cx="253365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57150</xdr:colOff>
      <xdr:row>41</xdr:row>
      <xdr:rowOff>104775</xdr:rowOff>
    </xdr:from>
    <xdr:to>
      <xdr:col>109</xdr:col>
      <xdr:colOff>114300</xdr:colOff>
      <xdr:row>53</xdr:row>
      <xdr:rowOff>152400</xdr:rowOff>
    </xdr:to>
    <xdr:sp macro="" textlink="">
      <xdr:nvSpPr>
        <xdr:cNvPr id="2069" name="Line 21"/>
        <xdr:cNvSpPr>
          <a:spLocks noChangeShapeType="1"/>
        </xdr:cNvSpPr>
      </xdr:nvSpPr>
      <xdr:spPr bwMode="auto">
        <a:xfrm flipV="1">
          <a:off x="14116050" y="6677025"/>
          <a:ext cx="2486025" cy="1752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28575</xdr:colOff>
      <xdr:row>39</xdr:row>
      <xdr:rowOff>38100</xdr:rowOff>
    </xdr:from>
    <xdr:to>
      <xdr:col>101</xdr:col>
      <xdr:colOff>28575</xdr:colOff>
      <xdr:row>52</xdr:row>
      <xdr:rowOff>142875</xdr:rowOff>
    </xdr:to>
    <xdr:sp macro="" textlink="">
      <xdr:nvSpPr>
        <xdr:cNvPr id="2070" name="Line 22"/>
        <xdr:cNvSpPr>
          <a:spLocks noChangeShapeType="1"/>
        </xdr:cNvSpPr>
      </xdr:nvSpPr>
      <xdr:spPr bwMode="auto">
        <a:xfrm flipV="1">
          <a:off x="14087475" y="6286500"/>
          <a:ext cx="1285875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38100</xdr:colOff>
      <xdr:row>48</xdr:row>
      <xdr:rowOff>95250</xdr:rowOff>
    </xdr:from>
    <xdr:to>
      <xdr:col>69</xdr:col>
      <xdr:colOff>76200</xdr:colOff>
      <xdr:row>63</xdr:row>
      <xdr:rowOff>123825</xdr:rowOff>
    </xdr:to>
    <xdr:grpSp>
      <xdr:nvGrpSpPr>
        <xdr:cNvPr id="2124" name="Group 76"/>
        <xdr:cNvGrpSpPr>
          <a:grpSpLocks/>
        </xdr:cNvGrpSpPr>
      </xdr:nvGrpSpPr>
      <xdr:grpSpPr bwMode="auto">
        <a:xfrm>
          <a:off x="9083040" y="7818120"/>
          <a:ext cx="1280160" cy="2179320"/>
          <a:chOff x="345" y="1832"/>
          <a:chExt cx="139" cy="232"/>
        </a:xfrm>
      </xdr:grpSpPr>
      <xdr:sp macro="" textlink="">
        <xdr:nvSpPr>
          <xdr:cNvPr id="2071" name="Oval 23"/>
          <xdr:cNvSpPr>
            <a:spLocks noChangeArrowheads="1"/>
          </xdr:cNvSpPr>
        </xdr:nvSpPr>
        <xdr:spPr bwMode="auto">
          <a:xfrm>
            <a:off x="358" y="1879"/>
            <a:ext cx="111" cy="185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72" name="AutoShape 24"/>
          <xdr:cNvSpPr>
            <a:spLocks noChangeArrowheads="1"/>
          </xdr:cNvSpPr>
        </xdr:nvSpPr>
        <xdr:spPr bwMode="auto">
          <a:xfrm>
            <a:off x="345" y="1832"/>
            <a:ext cx="139" cy="81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38</xdr:col>
      <xdr:colOff>123824</xdr:colOff>
      <xdr:row>91</xdr:row>
      <xdr:rowOff>19052</xdr:rowOff>
    </xdr:from>
    <xdr:to>
      <xdr:col>51</xdr:col>
      <xdr:colOff>19049</xdr:colOff>
      <xdr:row>97</xdr:row>
      <xdr:rowOff>95251</xdr:rowOff>
    </xdr:to>
    <xdr:grpSp>
      <xdr:nvGrpSpPr>
        <xdr:cNvPr id="2073" name="Group 25"/>
        <xdr:cNvGrpSpPr>
          <a:grpSpLocks/>
        </xdr:cNvGrpSpPr>
      </xdr:nvGrpSpPr>
      <xdr:grpSpPr bwMode="auto">
        <a:xfrm rot="5400000">
          <a:off x="6446519" y="14279882"/>
          <a:ext cx="1082039" cy="1691640"/>
          <a:chOff x="546" y="2976"/>
          <a:chExt cx="180" cy="251"/>
        </a:xfrm>
      </xdr:grpSpPr>
      <xdr:sp macro="" textlink="">
        <xdr:nvSpPr>
          <xdr:cNvPr id="2074" name="Oval 26"/>
          <xdr:cNvSpPr>
            <a:spLocks noChangeArrowheads="1"/>
          </xdr:cNvSpPr>
        </xdr:nvSpPr>
        <xdr:spPr bwMode="auto">
          <a:xfrm>
            <a:off x="546" y="2976"/>
            <a:ext cx="180" cy="251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75" name="Oval 27"/>
          <xdr:cNvSpPr>
            <a:spLocks noChangeArrowheads="1"/>
          </xdr:cNvSpPr>
        </xdr:nvSpPr>
        <xdr:spPr bwMode="auto">
          <a:xfrm>
            <a:off x="563" y="2999"/>
            <a:ext cx="122" cy="201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76" name="Oval 28"/>
          <xdr:cNvSpPr>
            <a:spLocks noChangeArrowheads="1"/>
          </xdr:cNvSpPr>
        </xdr:nvSpPr>
        <xdr:spPr bwMode="auto">
          <a:xfrm>
            <a:off x="649" y="3092"/>
            <a:ext cx="25" cy="26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grpSp>
        <xdr:nvGrpSpPr>
          <xdr:cNvPr id="2077" name="Group 29"/>
          <xdr:cNvGrpSpPr>
            <a:grpSpLocks/>
          </xdr:cNvGrpSpPr>
        </xdr:nvGrpSpPr>
        <xdr:grpSpPr bwMode="auto">
          <a:xfrm>
            <a:off x="685" y="3082"/>
            <a:ext cx="19" cy="45"/>
            <a:chOff x="409" y="2702"/>
            <a:chExt cx="19" cy="49"/>
          </a:xfrm>
        </xdr:grpSpPr>
        <xdr:sp macro="" textlink="">
          <xdr:nvSpPr>
            <xdr:cNvPr id="2078" name="Oval 30"/>
            <xdr:cNvSpPr>
              <a:spLocks noChangeArrowheads="1"/>
            </xdr:cNvSpPr>
          </xdr:nvSpPr>
          <xdr:spPr bwMode="auto">
            <a:xfrm>
              <a:off x="409" y="2702"/>
              <a:ext cx="17" cy="1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079" name="Oval 31"/>
            <xdr:cNvSpPr>
              <a:spLocks noChangeArrowheads="1"/>
            </xdr:cNvSpPr>
          </xdr:nvSpPr>
          <xdr:spPr bwMode="auto">
            <a:xfrm>
              <a:off x="411" y="2734"/>
              <a:ext cx="17" cy="1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74</xdr:col>
      <xdr:colOff>28575</xdr:colOff>
      <xdr:row>54</xdr:row>
      <xdr:rowOff>142875</xdr:rowOff>
    </xdr:from>
    <xdr:to>
      <xdr:col>90</xdr:col>
      <xdr:colOff>123825</xdr:colOff>
      <xdr:row>59</xdr:row>
      <xdr:rowOff>9525</xdr:rowOff>
    </xdr:to>
    <xdr:sp macro="" textlink="">
      <xdr:nvSpPr>
        <xdr:cNvPr id="2094" name="Line 46"/>
        <xdr:cNvSpPr>
          <a:spLocks noChangeShapeType="1"/>
        </xdr:cNvSpPr>
      </xdr:nvSpPr>
      <xdr:spPr bwMode="auto">
        <a:xfrm>
          <a:off x="11515725" y="8572500"/>
          <a:ext cx="238125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73</xdr:col>
      <xdr:colOff>123825</xdr:colOff>
      <xdr:row>59</xdr:row>
      <xdr:rowOff>104775</xdr:rowOff>
    </xdr:from>
    <xdr:to>
      <xdr:col>90</xdr:col>
      <xdr:colOff>123825</xdr:colOff>
      <xdr:row>61</xdr:row>
      <xdr:rowOff>66675</xdr:rowOff>
    </xdr:to>
    <xdr:sp macro="" textlink="">
      <xdr:nvSpPr>
        <xdr:cNvPr id="2095" name="Line 47"/>
        <xdr:cNvSpPr>
          <a:spLocks noChangeShapeType="1"/>
        </xdr:cNvSpPr>
      </xdr:nvSpPr>
      <xdr:spPr bwMode="auto">
        <a:xfrm>
          <a:off x="11468100" y="9248775"/>
          <a:ext cx="2428875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74</xdr:col>
      <xdr:colOff>47625</xdr:colOff>
      <xdr:row>63</xdr:row>
      <xdr:rowOff>152400</xdr:rowOff>
    </xdr:from>
    <xdr:to>
      <xdr:col>90</xdr:col>
      <xdr:colOff>123825</xdr:colOff>
      <xdr:row>64</xdr:row>
      <xdr:rowOff>104775</xdr:rowOff>
    </xdr:to>
    <xdr:sp macro="" textlink="">
      <xdr:nvSpPr>
        <xdr:cNvPr id="2096" name="Line 48"/>
        <xdr:cNvSpPr>
          <a:spLocks noChangeShapeType="1"/>
        </xdr:cNvSpPr>
      </xdr:nvSpPr>
      <xdr:spPr bwMode="auto">
        <a:xfrm>
          <a:off x="11534775" y="9925050"/>
          <a:ext cx="236220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9525</xdr:colOff>
      <xdr:row>60</xdr:row>
      <xdr:rowOff>123825</xdr:rowOff>
    </xdr:from>
    <xdr:to>
      <xdr:col>110</xdr:col>
      <xdr:colOff>9525</xdr:colOff>
      <xdr:row>61</xdr:row>
      <xdr:rowOff>85725</xdr:rowOff>
    </xdr:to>
    <xdr:sp macro="" textlink="">
      <xdr:nvSpPr>
        <xdr:cNvPr id="2097" name="Line 49"/>
        <xdr:cNvSpPr>
          <a:spLocks noChangeShapeType="1"/>
        </xdr:cNvSpPr>
      </xdr:nvSpPr>
      <xdr:spPr bwMode="auto">
        <a:xfrm flipV="1">
          <a:off x="14068425" y="9410700"/>
          <a:ext cx="257175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47625</xdr:colOff>
      <xdr:row>64</xdr:row>
      <xdr:rowOff>95250</xdr:rowOff>
    </xdr:from>
    <xdr:to>
      <xdr:col>109</xdr:col>
      <xdr:colOff>104775</xdr:colOff>
      <xdr:row>64</xdr:row>
      <xdr:rowOff>104775</xdr:rowOff>
    </xdr:to>
    <xdr:sp macro="" textlink="">
      <xdr:nvSpPr>
        <xdr:cNvPr id="2098" name="Line 50"/>
        <xdr:cNvSpPr>
          <a:spLocks noChangeShapeType="1"/>
        </xdr:cNvSpPr>
      </xdr:nvSpPr>
      <xdr:spPr bwMode="auto">
        <a:xfrm>
          <a:off x="14106525" y="10029825"/>
          <a:ext cx="24860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28575</xdr:colOff>
      <xdr:row>56</xdr:row>
      <xdr:rowOff>47625</xdr:rowOff>
    </xdr:from>
    <xdr:to>
      <xdr:col>109</xdr:col>
      <xdr:colOff>114300</xdr:colOff>
      <xdr:row>58</xdr:row>
      <xdr:rowOff>152400</xdr:rowOff>
    </xdr:to>
    <xdr:sp macro="" textlink="">
      <xdr:nvSpPr>
        <xdr:cNvPr id="2099" name="Line 51"/>
        <xdr:cNvSpPr>
          <a:spLocks noChangeShapeType="1"/>
        </xdr:cNvSpPr>
      </xdr:nvSpPr>
      <xdr:spPr bwMode="auto">
        <a:xfrm flipV="1">
          <a:off x="14087475" y="8763000"/>
          <a:ext cx="251460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0</xdr:colOff>
      <xdr:row>71</xdr:row>
      <xdr:rowOff>0</xdr:rowOff>
    </xdr:from>
    <xdr:to>
      <xdr:col>61</xdr:col>
      <xdr:colOff>57150</xdr:colOff>
      <xdr:row>80</xdr:row>
      <xdr:rowOff>28575</xdr:rowOff>
    </xdr:to>
    <xdr:sp macro="" textlink="">
      <xdr:nvSpPr>
        <xdr:cNvPr id="2100" name="Text Box 52"/>
        <xdr:cNvSpPr txBox="1">
          <a:spLocks noChangeArrowheads="1"/>
        </xdr:cNvSpPr>
      </xdr:nvSpPr>
      <xdr:spPr bwMode="auto">
        <a:xfrm>
          <a:off x="5915025" y="11096625"/>
          <a:ext cx="3771900" cy="148590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Salle de bains </a:t>
          </a:r>
        </a:p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 2,80m x 2,50m</a:t>
          </a:r>
          <a:endParaRPr lang="fr-FR" sz="2800" b="1" i="0" u="none" strike="noStrike" baseline="0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endParaRPr lang="fr-FR" sz="2800" b="1" i="0" u="none" strike="noStrike" baseline="0">
            <a:solidFill>
              <a:srgbClr val="000000"/>
            </a:solidFill>
            <a:latin typeface="Comic Sans MS"/>
          </a:endParaRPr>
        </a:p>
      </xdr:txBody>
    </xdr:sp>
    <xdr:clientData/>
  </xdr:twoCellAnchor>
  <xdr:twoCellAnchor>
    <xdr:from>
      <xdr:col>88</xdr:col>
      <xdr:colOff>0</xdr:colOff>
      <xdr:row>156</xdr:row>
      <xdr:rowOff>9525</xdr:rowOff>
    </xdr:from>
    <xdr:to>
      <xdr:col>118</xdr:col>
      <xdr:colOff>0</xdr:colOff>
      <xdr:row>174</xdr:row>
      <xdr:rowOff>95250</xdr:rowOff>
    </xdr:to>
    <xdr:sp macro="" textlink="">
      <xdr:nvSpPr>
        <xdr:cNvPr id="2102" name="Text Box 54"/>
        <xdr:cNvSpPr txBox="1">
          <a:spLocks noChangeArrowheads="1"/>
        </xdr:cNvSpPr>
      </xdr:nvSpPr>
      <xdr:spPr bwMode="auto">
        <a:xfrm>
          <a:off x="13477875" y="22917150"/>
          <a:ext cx="4286250" cy="270510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possibilité 5eme chambre</a:t>
          </a:r>
        </a:p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ou dressing</a:t>
          </a:r>
        </a:p>
      </xdr:txBody>
    </xdr:sp>
    <xdr:clientData/>
  </xdr:twoCellAnchor>
  <xdr:twoCellAnchor>
    <xdr:from>
      <xdr:col>151</xdr:col>
      <xdr:colOff>19050</xdr:colOff>
      <xdr:row>80</xdr:row>
      <xdr:rowOff>57150</xdr:rowOff>
    </xdr:from>
    <xdr:to>
      <xdr:col>175</xdr:col>
      <xdr:colOff>57150</xdr:colOff>
      <xdr:row>89</xdr:row>
      <xdr:rowOff>142875</xdr:rowOff>
    </xdr:to>
    <xdr:sp macro="" textlink="">
      <xdr:nvSpPr>
        <xdr:cNvPr id="2104" name="Text Box 56"/>
        <xdr:cNvSpPr txBox="1">
          <a:spLocks noChangeArrowheads="1"/>
        </xdr:cNvSpPr>
      </xdr:nvSpPr>
      <xdr:spPr bwMode="auto">
        <a:xfrm>
          <a:off x="22507575" y="12611100"/>
          <a:ext cx="3467100" cy="154305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Chambre 2</a:t>
          </a:r>
        </a:p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4,45m x 3,25m</a:t>
          </a:r>
        </a:p>
      </xdr:txBody>
    </xdr:sp>
    <xdr:clientData/>
  </xdr:twoCellAnchor>
  <xdr:twoCellAnchor>
    <xdr:from>
      <xdr:col>18</xdr:col>
      <xdr:colOff>19050</xdr:colOff>
      <xdr:row>145</xdr:row>
      <xdr:rowOff>152400</xdr:rowOff>
    </xdr:from>
    <xdr:to>
      <xdr:col>46</xdr:col>
      <xdr:colOff>19050</xdr:colOff>
      <xdr:row>167</xdr:row>
      <xdr:rowOff>19050</xdr:rowOff>
    </xdr:to>
    <xdr:sp macro="" textlink="">
      <xdr:nvSpPr>
        <xdr:cNvPr id="2105" name="Text Box 57"/>
        <xdr:cNvSpPr txBox="1">
          <a:spLocks noChangeArrowheads="1"/>
        </xdr:cNvSpPr>
      </xdr:nvSpPr>
      <xdr:spPr bwMode="auto">
        <a:xfrm>
          <a:off x="3676650" y="24574500"/>
          <a:ext cx="4267200" cy="363855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Chambre 1</a:t>
          </a:r>
        </a:p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4,5m x2,80m</a:t>
          </a:r>
        </a:p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+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3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mic Sans MS"/>
              <a:ea typeface="+mn-ea"/>
              <a:cs typeface="+mn-cs"/>
            </a:rPr>
            <a:t>2,34m x 2,80m</a:t>
          </a:r>
        </a:p>
        <a:p>
          <a:pPr algn="ctr" rtl="0">
            <a:defRPr sz="1000"/>
          </a:pPr>
          <a:endParaRPr lang="fr-FR" sz="3600" b="1" i="0" u="none" strike="noStrike" baseline="0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endParaRPr lang="fr-FR" sz="3600" b="1" i="0" u="none" strike="noStrike" baseline="0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0m² utile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3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mic Sans MS"/>
              <a:ea typeface="+mn-ea"/>
              <a:cs typeface="+mn-cs"/>
            </a:rPr>
            <a:t>0m² habitables</a:t>
          </a:r>
        </a:p>
        <a:p>
          <a:pPr algn="ctr" rtl="0">
            <a:defRPr sz="1000"/>
          </a:pPr>
          <a:endParaRPr lang="fr-FR" sz="3600" b="1" i="0" u="none" strike="noStrike" baseline="0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endParaRPr lang="fr-FR" sz="3600" b="1" i="0" u="none" strike="noStrike" baseline="0">
            <a:solidFill>
              <a:srgbClr val="000000"/>
            </a:solidFill>
            <a:latin typeface="Comic Sans MS"/>
          </a:endParaRPr>
        </a:p>
      </xdr:txBody>
    </xdr:sp>
    <xdr:clientData/>
  </xdr:twoCellAnchor>
  <xdr:twoCellAnchor>
    <xdr:from>
      <xdr:col>13</xdr:col>
      <xdr:colOff>133350</xdr:colOff>
      <xdr:row>102</xdr:row>
      <xdr:rowOff>0</xdr:rowOff>
    </xdr:from>
    <xdr:to>
      <xdr:col>50</xdr:col>
      <xdr:colOff>9525</xdr:colOff>
      <xdr:row>106</xdr:row>
      <xdr:rowOff>95250</xdr:rowOff>
    </xdr:to>
    <xdr:sp macro="" textlink="">
      <xdr:nvSpPr>
        <xdr:cNvPr id="2114" name="Text Box 66"/>
        <xdr:cNvSpPr txBox="1">
          <a:spLocks noChangeArrowheads="1"/>
        </xdr:cNvSpPr>
      </xdr:nvSpPr>
      <xdr:spPr bwMode="auto">
        <a:xfrm>
          <a:off x="2905125" y="16144875"/>
          <a:ext cx="5162550" cy="74295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2800" b="1" i="0" u="none" strike="noStrike" baseline="0">
              <a:solidFill>
                <a:srgbClr val="000000"/>
              </a:solidFill>
              <a:latin typeface="Comic Sans MS"/>
            </a:rPr>
            <a:t>Placard: </a:t>
          </a:r>
          <a:r>
            <a:rPr lang="fr-FR" sz="2600" b="1" i="0" u="none" strike="noStrike" baseline="0">
              <a:solidFill>
                <a:srgbClr val="000000"/>
              </a:solidFill>
              <a:latin typeface="Comic Sans MS"/>
            </a:rPr>
            <a:t>2,00m x 0,50m</a:t>
          </a:r>
          <a:endParaRPr lang="fr-FR" sz="1000" b="1" i="0" u="none" strike="noStrike" baseline="0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endParaRPr lang="fr-FR" sz="1000" b="1" i="0" u="none" strike="noStrike" baseline="0">
            <a:solidFill>
              <a:srgbClr val="000000"/>
            </a:solidFill>
            <a:latin typeface="Comic Sans MS"/>
          </a:endParaRPr>
        </a:p>
      </xdr:txBody>
    </xdr:sp>
    <xdr:clientData/>
  </xdr:twoCellAnchor>
  <xdr:twoCellAnchor>
    <xdr:from>
      <xdr:col>80</xdr:col>
      <xdr:colOff>114300</xdr:colOff>
      <xdr:row>55</xdr:row>
      <xdr:rowOff>19050</xdr:rowOff>
    </xdr:from>
    <xdr:to>
      <xdr:col>83</xdr:col>
      <xdr:colOff>57150</xdr:colOff>
      <xdr:row>63</xdr:row>
      <xdr:rowOff>123825</xdr:rowOff>
    </xdr:to>
    <xdr:sp macro="" textlink="">
      <xdr:nvSpPr>
        <xdr:cNvPr id="2120" name="AutoShape 72"/>
        <xdr:cNvSpPr>
          <a:spLocks noChangeArrowheads="1"/>
        </xdr:cNvSpPr>
      </xdr:nvSpPr>
      <xdr:spPr bwMode="auto">
        <a:xfrm>
          <a:off x="12458700" y="8591550"/>
          <a:ext cx="371475" cy="1304925"/>
        </a:xfrm>
        <a:prstGeom prst="upArrow">
          <a:avLst>
            <a:gd name="adj1" fmla="val 50000"/>
            <a:gd name="adj2" fmla="val 8782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99</xdr:col>
      <xdr:colOff>57150</xdr:colOff>
      <xdr:row>55</xdr:row>
      <xdr:rowOff>114300</xdr:rowOff>
    </xdr:from>
    <xdr:to>
      <xdr:col>102</xdr:col>
      <xdr:colOff>38100</xdr:colOff>
      <xdr:row>63</xdr:row>
      <xdr:rowOff>123825</xdr:rowOff>
    </xdr:to>
    <xdr:sp macro="" textlink="">
      <xdr:nvSpPr>
        <xdr:cNvPr id="2121" name="AutoShape 73"/>
        <xdr:cNvSpPr>
          <a:spLocks noChangeArrowheads="1"/>
        </xdr:cNvSpPr>
      </xdr:nvSpPr>
      <xdr:spPr bwMode="auto">
        <a:xfrm flipV="1">
          <a:off x="15116175" y="8686800"/>
          <a:ext cx="409575" cy="1209675"/>
        </a:xfrm>
        <a:prstGeom prst="upArrow">
          <a:avLst>
            <a:gd name="adj1" fmla="val 50000"/>
            <a:gd name="adj2" fmla="val 7383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152</xdr:col>
      <xdr:colOff>0</xdr:colOff>
      <xdr:row>137</xdr:row>
      <xdr:rowOff>0</xdr:rowOff>
    </xdr:from>
    <xdr:to>
      <xdr:col>176</xdr:col>
      <xdr:colOff>38100</xdr:colOff>
      <xdr:row>146</xdr:row>
      <xdr:rowOff>76200</xdr:rowOff>
    </xdr:to>
    <xdr:sp macro="" textlink="">
      <xdr:nvSpPr>
        <xdr:cNvPr id="2125" name="Text Box 77"/>
        <xdr:cNvSpPr txBox="1">
          <a:spLocks noChangeArrowheads="1"/>
        </xdr:cNvSpPr>
      </xdr:nvSpPr>
      <xdr:spPr bwMode="auto">
        <a:xfrm>
          <a:off x="24079200" y="21336000"/>
          <a:ext cx="3695700" cy="144780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Chambre 3</a:t>
          </a:r>
        </a:p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4,45m x 3,25m</a:t>
          </a:r>
        </a:p>
      </xdr:txBody>
    </xdr:sp>
    <xdr:clientData/>
  </xdr:twoCellAnchor>
  <xdr:twoCellAnchor>
    <xdr:from>
      <xdr:col>149</xdr:col>
      <xdr:colOff>76200</xdr:colOff>
      <xdr:row>114</xdr:row>
      <xdr:rowOff>114300</xdr:rowOff>
    </xdr:from>
    <xdr:to>
      <xdr:col>178</xdr:col>
      <xdr:colOff>95250</xdr:colOff>
      <xdr:row>118</xdr:row>
      <xdr:rowOff>57150</xdr:rowOff>
    </xdr:to>
    <xdr:sp macro="" textlink="">
      <xdr:nvSpPr>
        <xdr:cNvPr id="2126" name="Text Box 78"/>
        <xdr:cNvSpPr txBox="1">
          <a:spLocks noChangeArrowheads="1"/>
        </xdr:cNvSpPr>
      </xdr:nvSpPr>
      <xdr:spPr bwMode="auto">
        <a:xfrm>
          <a:off x="22278975" y="18230850"/>
          <a:ext cx="4162425" cy="59055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2800" b="1" i="0" u="none" strike="noStrike" baseline="0">
              <a:solidFill>
                <a:srgbClr val="000000"/>
              </a:solidFill>
              <a:latin typeface="Comic Sans MS"/>
            </a:rPr>
            <a:t>Placard:1,50m x 0,40m</a:t>
          </a:r>
        </a:p>
        <a:p>
          <a:pPr algn="ctr" rtl="0">
            <a:defRPr sz="1000"/>
          </a:pPr>
          <a:endParaRPr lang="fr-FR" sz="2800" b="1" i="0" u="none" strike="noStrike" baseline="0">
            <a:solidFill>
              <a:srgbClr val="000000"/>
            </a:solidFill>
            <a:latin typeface="Comic Sans MS"/>
          </a:endParaRPr>
        </a:p>
      </xdr:txBody>
    </xdr:sp>
    <xdr:clientData/>
  </xdr:twoCellAnchor>
  <xdr:twoCellAnchor>
    <xdr:from>
      <xdr:col>180</xdr:col>
      <xdr:colOff>57150</xdr:colOff>
      <xdr:row>114</xdr:row>
      <xdr:rowOff>57150</xdr:rowOff>
    </xdr:from>
    <xdr:to>
      <xdr:col>209</xdr:col>
      <xdr:colOff>76200</xdr:colOff>
      <xdr:row>118</xdr:row>
      <xdr:rowOff>0</xdr:rowOff>
    </xdr:to>
    <xdr:sp macro="" textlink="">
      <xdr:nvSpPr>
        <xdr:cNvPr id="2127" name="Text Box 79"/>
        <xdr:cNvSpPr txBox="1">
          <a:spLocks noChangeArrowheads="1"/>
        </xdr:cNvSpPr>
      </xdr:nvSpPr>
      <xdr:spPr bwMode="auto">
        <a:xfrm>
          <a:off x="26689050" y="18173700"/>
          <a:ext cx="4162425" cy="59055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2800" b="1" i="0" u="none" strike="noStrike" baseline="0">
              <a:solidFill>
                <a:srgbClr val="000000"/>
              </a:solidFill>
              <a:latin typeface="Comic Sans MS"/>
            </a:rPr>
            <a:t>Placard:1,50m x 0,40m</a:t>
          </a:r>
        </a:p>
        <a:p>
          <a:pPr algn="ctr" rtl="0">
            <a:defRPr sz="1000"/>
          </a:pPr>
          <a:endParaRPr lang="fr-FR" sz="2800" b="1" i="0" u="none" strike="noStrike" baseline="0">
            <a:solidFill>
              <a:srgbClr val="000000"/>
            </a:solidFill>
            <a:latin typeface="Comic Sans MS"/>
          </a:endParaRPr>
        </a:p>
      </xdr:txBody>
    </xdr:sp>
    <xdr:clientData/>
  </xdr:twoCellAnchor>
  <xdr:twoCellAnchor>
    <xdr:from>
      <xdr:col>120</xdr:col>
      <xdr:colOff>114300</xdr:colOff>
      <xdr:row>115</xdr:row>
      <xdr:rowOff>152400</xdr:rowOff>
    </xdr:from>
    <xdr:to>
      <xdr:col>135</xdr:col>
      <xdr:colOff>104775</xdr:colOff>
      <xdr:row>129</xdr:row>
      <xdr:rowOff>57150</xdr:rowOff>
    </xdr:to>
    <xdr:grpSp>
      <xdr:nvGrpSpPr>
        <xdr:cNvPr id="2128" name="Group 80"/>
        <xdr:cNvGrpSpPr>
          <a:grpSpLocks/>
        </xdr:cNvGrpSpPr>
      </xdr:nvGrpSpPr>
      <xdr:grpSpPr bwMode="auto">
        <a:xfrm rot="-11089" flipH="1" flipV="1">
          <a:off x="17388840" y="18745200"/>
          <a:ext cx="2042160" cy="2255520"/>
          <a:chOff x="839" y="1153"/>
          <a:chExt cx="235" cy="242"/>
        </a:xfrm>
      </xdr:grpSpPr>
      <xdr:sp macro="" textlink="">
        <xdr:nvSpPr>
          <xdr:cNvPr id="2129" name="Arc 81"/>
          <xdr:cNvSpPr>
            <a:spLocks/>
          </xdr:cNvSpPr>
        </xdr:nvSpPr>
        <xdr:spPr bwMode="auto">
          <a:xfrm rot="10800000" flipV="1">
            <a:off x="839" y="1153"/>
            <a:ext cx="233" cy="238"/>
          </a:xfrm>
          <a:custGeom>
            <a:avLst/>
            <a:gdLst>
              <a:gd name="G0" fmla="+- 0 0 0"/>
              <a:gd name="G1" fmla="+- 21598 0 0"/>
              <a:gd name="G2" fmla="+- 21600 0 0"/>
              <a:gd name="T0" fmla="*/ 295 w 21600"/>
              <a:gd name="T1" fmla="*/ 0 h 22283"/>
              <a:gd name="T2" fmla="*/ 21589 w 21600"/>
              <a:gd name="T3" fmla="*/ 22283 h 22283"/>
              <a:gd name="T4" fmla="*/ 0 w 21600"/>
              <a:gd name="T5" fmla="*/ 21598 h 222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2283" fill="none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</a:path>
              <a:path w="21600" h="22283" stroke="0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  <a:lnTo>
                  <a:pt x="0" y="2159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0" name="Rectangle 82"/>
          <xdr:cNvSpPr>
            <a:spLocks noChangeArrowheads="1"/>
          </xdr:cNvSpPr>
        </xdr:nvSpPr>
        <xdr:spPr bwMode="auto">
          <a:xfrm>
            <a:off x="839" y="1384"/>
            <a:ext cx="235" cy="11"/>
          </a:xfrm>
          <a:prstGeom prst="rect">
            <a:avLst/>
          </a:prstGeom>
          <a:solidFill>
            <a:srgbClr val="333333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56</xdr:col>
      <xdr:colOff>76200</xdr:colOff>
      <xdr:row>100</xdr:row>
      <xdr:rowOff>38100</xdr:rowOff>
    </xdr:from>
    <xdr:to>
      <xdr:col>75</xdr:col>
      <xdr:colOff>76200</xdr:colOff>
      <xdr:row>107</xdr:row>
      <xdr:rowOff>114300</xdr:rowOff>
    </xdr:to>
    <xdr:sp macro="" textlink="">
      <xdr:nvSpPr>
        <xdr:cNvPr id="2131" name="Text Box 83"/>
        <xdr:cNvSpPr txBox="1">
          <a:spLocks noChangeArrowheads="1"/>
        </xdr:cNvSpPr>
      </xdr:nvSpPr>
      <xdr:spPr bwMode="auto">
        <a:xfrm>
          <a:off x="8991600" y="15859125"/>
          <a:ext cx="271462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2800" b="1" i="0" u="none" strike="noStrike" baseline="0">
              <a:solidFill>
                <a:srgbClr val="000000"/>
              </a:solidFill>
              <a:latin typeface="Comic Sans MS"/>
            </a:rPr>
            <a:t>Placard</a:t>
          </a:r>
        </a:p>
        <a:p>
          <a:pPr algn="ctr" rtl="0">
            <a:defRPr sz="1000"/>
          </a:pPr>
          <a:r>
            <a:rPr lang="fr-FR" sz="2000" b="1" i="0" u="none" strike="noStrike" baseline="0">
              <a:solidFill>
                <a:srgbClr val="000000"/>
              </a:solidFill>
              <a:latin typeface="Comic Sans MS"/>
            </a:rPr>
            <a:t>0,80m x0,50m</a:t>
          </a:r>
          <a:endParaRPr lang="fr-FR" sz="1000" b="1" i="0" u="none" strike="noStrike" baseline="0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endParaRPr lang="fr-FR" sz="1000" b="1" i="0" u="none" strike="noStrike" baseline="0">
            <a:solidFill>
              <a:srgbClr val="000000"/>
            </a:solidFill>
            <a:latin typeface="Comic Sans MS"/>
          </a:endParaRPr>
        </a:p>
      </xdr:txBody>
    </xdr:sp>
    <xdr:clientData/>
  </xdr:twoCellAnchor>
  <xdr:twoCellAnchor>
    <xdr:from>
      <xdr:col>16</xdr:col>
      <xdr:colOff>38100</xdr:colOff>
      <xdr:row>51</xdr:row>
      <xdr:rowOff>57150</xdr:rowOff>
    </xdr:from>
    <xdr:to>
      <xdr:col>49</xdr:col>
      <xdr:colOff>9525</xdr:colOff>
      <xdr:row>63</xdr:row>
      <xdr:rowOff>152400</xdr:rowOff>
    </xdr:to>
    <xdr:sp macro="" textlink="">
      <xdr:nvSpPr>
        <xdr:cNvPr id="2132" name="AutoShape 84"/>
        <xdr:cNvSpPr>
          <a:spLocks noChangeArrowheads="1"/>
        </xdr:cNvSpPr>
      </xdr:nvSpPr>
      <xdr:spPr bwMode="auto">
        <a:xfrm>
          <a:off x="3238500" y="8058150"/>
          <a:ext cx="4686300" cy="18669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95250</xdr:colOff>
      <xdr:row>57</xdr:row>
      <xdr:rowOff>19050</xdr:rowOff>
    </xdr:from>
    <xdr:to>
      <xdr:col>46</xdr:col>
      <xdr:colOff>114300</xdr:colOff>
      <xdr:row>58</xdr:row>
      <xdr:rowOff>57150</xdr:rowOff>
    </xdr:to>
    <xdr:sp macro="" textlink="">
      <xdr:nvSpPr>
        <xdr:cNvPr id="2133" name="Oval 85"/>
        <xdr:cNvSpPr>
          <a:spLocks noChangeArrowheads="1"/>
        </xdr:cNvSpPr>
      </xdr:nvSpPr>
      <xdr:spPr bwMode="auto">
        <a:xfrm>
          <a:off x="7439025" y="8877300"/>
          <a:ext cx="161925" cy="1809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19050</xdr:colOff>
      <xdr:row>173</xdr:row>
      <xdr:rowOff>0</xdr:rowOff>
    </xdr:from>
    <xdr:to>
      <xdr:col>51</xdr:col>
      <xdr:colOff>133350</xdr:colOff>
      <xdr:row>189</xdr:row>
      <xdr:rowOff>152400</xdr:rowOff>
    </xdr:to>
    <xdr:grpSp>
      <xdr:nvGrpSpPr>
        <xdr:cNvPr id="2140" name="Group 92"/>
        <xdr:cNvGrpSpPr>
          <a:grpSpLocks/>
        </xdr:cNvGrpSpPr>
      </xdr:nvGrpSpPr>
      <xdr:grpSpPr bwMode="auto">
        <a:xfrm>
          <a:off x="5090160" y="28315920"/>
          <a:ext cx="2849880" cy="2834640"/>
          <a:chOff x="563" y="2909"/>
          <a:chExt cx="312" cy="288"/>
        </a:xfrm>
      </xdr:grpSpPr>
      <xdr:sp macro="" textlink="">
        <xdr:nvSpPr>
          <xdr:cNvPr id="2136" name="Rectangle 88"/>
          <xdr:cNvSpPr>
            <a:spLocks noChangeArrowheads="1"/>
          </xdr:cNvSpPr>
        </xdr:nvSpPr>
        <xdr:spPr bwMode="auto">
          <a:xfrm>
            <a:off x="563" y="2909"/>
            <a:ext cx="312" cy="28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37" name="Rectangle 89"/>
          <xdr:cNvSpPr>
            <a:spLocks noChangeArrowheads="1"/>
          </xdr:cNvSpPr>
        </xdr:nvSpPr>
        <xdr:spPr bwMode="auto">
          <a:xfrm>
            <a:off x="576" y="2919"/>
            <a:ext cx="284" cy="2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38" name="Line 90"/>
          <xdr:cNvSpPr>
            <a:spLocks noChangeShapeType="1"/>
          </xdr:cNvSpPr>
        </xdr:nvSpPr>
        <xdr:spPr bwMode="auto">
          <a:xfrm>
            <a:off x="576" y="2919"/>
            <a:ext cx="282" cy="2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9" name="Line 91"/>
          <xdr:cNvSpPr>
            <a:spLocks noChangeShapeType="1"/>
          </xdr:cNvSpPr>
        </xdr:nvSpPr>
        <xdr:spPr bwMode="auto">
          <a:xfrm flipH="1">
            <a:off x="576" y="2923"/>
            <a:ext cx="282" cy="23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158</xdr:col>
      <xdr:colOff>114300</xdr:colOff>
      <xdr:row>172</xdr:row>
      <xdr:rowOff>76200</xdr:rowOff>
    </xdr:from>
    <xdr:to>
      <xdr:col>179</xdr:col>
      <xdr:colOff>85725</xdr:colOff>
      <xdr:row>189</xdr:row>
      <xdr:rowOff>66675</xdr:rowOff>
    </xdr:to>
    <xdr:grpSp>
      <xdr:nvGrpSpPr>
        <xdr:cNvPr id="2141" name="Group 93"/>
        <xdr:cNvGrpSpPr>
          <a:grpSpLocks/>
        </xdr:cNvGrpSpPr>
      </xdr:nvGrpSpPr>
      <xdr:grpSpPr bwMode="auto">
        <a:xfrm>
          <a:off x="22600920" y="28224480"/>
          <a:ext cx="2849880" cy="2849880"/>
          <a:chOff x="563" y="2909"/>
          <a:chExt cx="312" cy="288"/>
        </a:xfrm>
      </xdr:grpSpPr>
      <xdr:sp macro="" textlink="">
        <xdr:nvSpPr>
          <xdr:cNvPr id="2142" name="Rectangle 94"/>
          <xdr:cNvSpPr>
            <a:spLocks noChangeArrowheads="1"/>
          </xdr:cNvSpPr>
        </xdr:nvSpPr>
        <xdr:spPr bwMode="auto">
          <a:xfrm>
            <a:off x="563" y="2909"/>
            <a:ext cx="312" cy="28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43" name="Rectangle 95"/>
          <xdr:cNvSpPr>
            <a:spLocks noChangeArrowheads="1"/>
          </xdr:cNvSpPr>
        </xdr:nvSpPr>
        <xdr:spPr bwMode="auto">
          <a:xfrm>
            <a:off x="576" y="2919"/>
            <a:ext cx="284" cy="2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44" name="Line 96"/>
          <xdr:cNvSpPr>
            <a:spLocks noChangeShapeType="1"/>
          </xdr:cNvSpPr>
        </xdr:nvSpPr>
        <xdr:spPr bwMode="auto">
          <a:xfrm>
            <a:off x="576" y="2919"/>
            <a:ext cx="282" cy="2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45" name="Line 97"/>
          <xdr:cNvSpPr>
            <a:spLocks noChangeShapeType="1"/>
          </xdr:cNvSpPr>
        </xdr:nvSpPr>
        <xdr:spPr bwMode="auto">
          <a:xfrm flipH="1">
            <a:off x="576" y="2923"/>
            <a:ext cx="282" cy="23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158</xdr:col>
      <xdr:colOff>76200</xdr:colOff>
      <xdr:row>48</xdr:row>
      <xdr:rowOff>0</xdr:rowOff>
    </xdr:from>
    <xdr:to>
      <xdr:col>179</xdr:col>
      <xdr:colOff>47625</xdr:colOff>
      <xdr:row>66</xdr:row>
      <xdr:rowOff>57150</xdr:rowOff>
    </xdr:to>
    <xdr:grpSp>
      <xdr:nvGrpSpPr>
        <xdr:cNvPr id="2146" name="Group 98"/>
        <xdr:cNvGrpSpPr>
          <a:grpSpLocks/>
        </xdr:cNvGrpSpPr>
      </xdr:nvGrpSpPr>
      <xdr:grpSpPr bwMode="auto">
        <a:xfrm rot="-10800000">
          <a:off x="22570440" y="7726680"/>
          <a:ext cx="2849880" cy="2712720"/>
          <a:chOff x="563" y="2909"/>
          <a:chExt cx="312" cy="288"/>
        </a:xfrm>
      </xdr:grpSpPr>
      <xdr:sp macro="" textlink="">
        <xdr:nvSpPr>
          <xdr:cNvPr id="2147" name="Rectangle 99"/>
          <xdr:cNvSpPr>
            <a:spLocks noChangeArrowheads="1"/>
          </xdr:cNvSpPr>
        </xdr:nvSpPr>
        <xdr:spPr bwMode="auto">
          <a:xfrm>
            <a:off x="563" y="2909"/>
            <a:ext cx="312" cy="28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48" name="Rectangle 100"/>
          <xdr:cNvSpPr>
            <a:spLocks noChangeArrowheads="1"/>
          </xdr:cNvSpPr>
        </xdr:nvSpPr>
        <xdr:spPr bwMode="auto">
          <a:xfrm>
            <a:off x="576" y="2919"/>
            <a:ext cx="284" cy="2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49" name="Line 101"/>
          <xdr:cNvSpPr>
            <a:spLocks noChangeShapeType="1"/>
          </xdr:cNvSpPr>
        </xdr:nvSpPr>
        <xdr:spPr bwMode="auto">
          <a:xfrm>
            <a:off x="576" y="2919"/>
            <a:ext cx="282" cy="2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0" name="Line 102"/>
          <xdr:cNvSpPr>
            <a:spLocks noChangeShapeType="1"/>
          </xdr:cNvSpPr>
        </xdr:nvSpPr>
        <xdr:spPr bwMode="auto">
          <a:xfrm flipH="1">
            <a:off x="576" y="2923"/>
            <a:ext cx="282" cy="23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35</xdr:col>
      <xdr:colOff>57150</xdr:colOff>
      <xdr:row>48</xdr:row>
      <xdr:rowOff>19050</xdr:rowOff>
    </xdr:from>
    <xdr:to>
      <xdr:col>56</xdr:col>
      <xdr:colOff>28575</xdr:colOff>
      <xdr:row>66</xdr:row>
      <xdr:rowOff>76200</xdr:rowOff>
    </xdr:to>
    <xdr:grpSp>
      <xdr:nvGrpSpPr>
        <xdr:cNvPr id="2151" name="Group 103"/>
        <xdr:cNvGrpSpPr>
          <a:grpSpLocks/>
        </xdr:cNvGrpSpPr>
      </xdr:nvGrpSpPr>
      <xdr:grpSpPr bwMode="auto">
        <a:xfrm rot="10788063">
          <a:off x="5669280" y="7741920"/>
          <a:ext cx="2865120" cy="2712720"/>
          <a:chOff x="563" y="2909"/>
          <a:chExt cx="312" cy="288"/>
        </a:xfrm>
      </xdr:grpSpPr>
      <xdr:sp macro="" textlink="">
        <xdr:nvSpPr>
          <xdr:cNvPr id="2152" name="Rectangle 104"/>
          <xdr:cNvSpPr>
            <a:spLocks noChangeArrowheads="1"/>
          </xdr:cNvSpPr>
        </xdr:nvSpPr>
        <xdr:spPr bwMode="auto">
          <a:xfrm>
            <a:off x="563" y="2909"/>
            <a:ext cx="312" cy="288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53" name="Rectangle 105"/>
          <xdr:cNvSpPr>
            <a:spLocks noChangeArrowheads="1"/>
          </xdr:cNvSpPr>
        </xdr:nvSpPr>
        <xdr:spPr bwMode="auto">
          <a:xfrm>
            <a:off x="576" y="2919"/>
            <a:ext cx="284" cy="236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54" name="Line 106"/>
          <xdr:cNvSpPr>
            <a:spLocks noChangeShapeType="1"/>
          </xdr:cNvSpPr>
        </xdr:nvSpPr>
        <xdr:spPr bwMode="auto">
          <a:xfrm>
            <a:off x="576" y="2919"/>
            <a:ext cx="282" cy="2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5" name="Line 107"/>
          <xdr:cNvSpPr>
            <a:spLocks noChangeShapeType="1"/>
          </xdr:cNvSpPr>
        </xdr:nvSpPr>
        <xdr:spPr bwMode="auto">
          <a:xfrm flipH="1">
            <a:off x="576" y="2923"/>
            <a:ext cx="282" cy="23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95</xdr:col>
      <xdr:colOff>38100</xdr:colOff>
      <xdr:row>174</xdr:row>
      <xdr:rowOff>0</xdr:rowOff>
    </xdr:from>
    <xdr:to>
      <xdr:col>110</xdr:col>
      <xdr:colOff>19050</xdr:colOff>
      <xdr:row>187</xdr:row>
      <xdr:rowOff>114300</xdr:rowOff>
    </xdr:to>
    <xdr:grpSp>
      <xdr:nvGrpSpPr>
        <xdr:cNvPr id="2156" name="Group 108"/>
        <xdr:cNvGrpSpPr>
          <a:grpSpLocks/>
        </xdr:cNvGrpSpPr>
      </xdr:nvGrpSpPr>
      <xdr:grpSpPr bwMode="auto">
        <a:xfrm>
          <a:off x="13883640" y="28483560"/>
          <a:ext cx="2042160" cy="2301240"/>
          <a:chOff x="563" y="2909"/>
          <a:chExt cx="312" cy="288"/>
        </a:xfrm>
      </xdr:grpSpPr>
      <xdr:sp macro="" textlink="">
        <xdr:nvSpPr>
          <xdr:cNvPr id="2157" name="Rectangle 109"/>
          <xdr:cNvSpPr>
            <a:spLocks noChangeArrowheads="1"/>
          </xdr:cNvSpPr>
        </xdr:nvSpPr>
        <xdr:spPr bwMode="auto">
          <a:xfrm>
            <a:off x="563" y="2909"/>
            <a:ext cx="312" cy="28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58" name="Rectangle 110"/>
          <xdr:cNvSpPr>
            <a:spLocks noChangeArrowheads="1"/>
          </xdr:cNvSpPr>
        </xdr:nvSpPr>
        <xdr:spPr bwMode="auto">
          <a:xfrm>
            <a:off x="576" y="2919"/>
            <a:ext cx="284" cy="2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59" name="Line 111"/>
          <xdr:cNvSpPr>
            <a:spLocks noChangeShapeType="1"/>
          </xdr:cNvSpPr>
        </xdr:nvSpPr>
        <xdr:spPr bwMode="auto">
          <a:xfrm>
            <a:off x="576" y="2919"/>
            <a:ext cx="282" cy="2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0" name="Line 112"/>
          <xdr:cNvSpPr>
            <a:spLocks noChangeShapeType="1"/>
          </xdr:cNvSpPr>
        </xdr:nvSpPr>
        <xdr:spPr bwMode="auto">
          <a:xfrm flipH="1">
            <a:off x="576" y="2923"/>
            <a:ext cx="282" cy="23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84</xdr:col>
      <xdr:colOff>38100</xdr:colOff>
      <xdr:row>48</xdr:row>
      <xdr:rowOff>0</xdr:rowOff>
    </xdr:from>
    <xdr:to>
      <xdr:col>99</xdr:col>
      <xdr:colOff>19050</xdr:colOff>
      <xdr:row>64</xdr:row>
      <xdr:rowOff>38100</xdr:rowOff>
    </xdr:to>
    <xdr:grpSp>
      <xdr:nvGrpSpPr>
        <xdr:cNvPr id="2161" name="Group 113"/>
        <xdr:cNvGrpSpPr>
          <a:grpSpLocks/>
        </xdr:cNvGrpSpPr>
      </xdr:nvGrpSpPr>
      <xdr:grpSpPr bwMode="auto">
        <a:xfrm rot="-10800000">
          <a:off x="12374880" y="7726680"/>
          <a:ext cx="2042160" cy="2362200"/>
          <a:chOff x="563" y="2909"/>
          <a:chExt cx="312" cy="288"/>
        </a:xfrm>
      </xdr:grpSpPr>
      <xdr:sp macro="" textlink="">
        <xdr:nvSpPr>
          <xdr:cNvPr id="2162" name="Rectangle 114"/>
          <xdr:cNvSpPr>
            <a:spLocks noChangeArrowheads="1"/>
          </xdr:cNvSpPr>
        </xdr:nvSpPr>
        <xdr:spPr bwMode="auto">
          <a:xfrm>
            <a:off x="563" y="2909"/>
            <a:ext cx="312" cy="288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63" name="Rectangle 115"/>
          <xdr:cNvSpPr>
            <a:spLocks noChangeArrowheads="1"/>
          </xdr:cNvSpPr>
        </xdr:nvSpPr>
        <xdr:spPr bwMode="auto">
          <a:xfrm>
            <a:off x="576" y="2919"/>
            <a:ext cx="284" cy="236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64" name="Line 116"/>
          <xdr:cNvSpPr>
            <a:spLocks noChangeShapeType="1"/>
          </xdr:cNvSpPr>
        </xdr:nvSpPr>
        <xdr:spPr bwMode="auto">
          <a:xfrm>
            <a:off x="576" y="2919"/>
            <a:ext cx="282" cy="2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5" name="Line 117"/>
          <xdr:cNvSpPr>
            <a:spLocks noChangeShapeType="1"/>
          </xdr:cNvSpPr>
        </xdr:nvSpPr>
        <xdr:spPr bwMode="auto">
          <a:xfrm flipH="1">
            <a:off x="576" y="2923"/>
            <a:ext cx="282" cy="23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80</xdr:col>
      <xdr:colOff>0</xdr:colOff>
      <xdr:row>87</xdr:row>
      <xdr:rowOff>19050</xdr:rowOff>
    </xdr:from>
    <xdr:to>
      <xdr:col>113</xdr:col>
      <xdr:colOff>38100</xdr:colOff>
      <xdr:row>100</xdr:row>
      <xdr:rowOff>19050</xdr:rowOff>
    </xdr:to>
    <xdr:sp macro="" textlink="">
      <xdr:nvSpPr>
        <xdr:cNvPr id="2166" name="Text Box 118"/>
        <xdr:cNvSpPr txBox="1">
          <a:spLocks noChangeArrowheads="1"/>
        </xdr:cNvSpPr>
      </xdr:nvSpPr>
      <xdr:spPr bwMode="auto">
        <a:xfrm>
          <a:off x="13106400" y="14497050"/>
          <a:ext cx="5067300" cy="222885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Pallier Niveau 2</a:t>
          </a:r>
        </a:p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11,2 m²</a:t>
          </a:r>
        </a:p>
      </xdr:txBody>
    </xdr:sp>
    <xdr:clientData/>
  </xdr:twoCellAnchor>
  <xdr:twoCellAnchor>
    <xdr:from>
      <xdr:col>223</xdr:col>
      <xdr:colOff>38100</xdr:colOff>
      <xdr:row>111</xdr:row>
      <xdr:rowOff>76200</xdr:rowOff>
    </xdr:from>
    <xdr:to>
      <xdr:col>226</xdr:col>
      <xdr:colOff>6019800</xdr:colOff>
      <xdr:row>120</xdr:row>
      <xdr:rowOff>76200</xdr:rowOff>
    </xdr:to>
    <xdr:sp macro="" textlink="">
      <xdr:nvSpPr>
        <xdr:cNvPr id="2167" name="Text Box 119"/>
        <xdr:cNvSpPr txBox="1">
          <a:spLocks noChangeArrowheads="1"/>
        </xdr:cNvSpPr>
      </xdr:nvSpPr>
      <xdr:spPr bwMode="auto">
        <a:xfrm>
          <a:off x="32813625" y="17687925"/>
          <a:ext cx="7591425" cy="1476375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5500" b="1" i="0" u="none" strike="noStrike" baseline="0">
              <a:solidFill>
                <a:srgbClr val="000000"/>
              </a:solidFill>
              <a:latin typeface="Comic Sans MS"/>
            </a:rPr>
            <a:t>Etage   ( Niveau 2)</a:t>
          </a:r>
        </a:p>
      </xdr:txBody>
    </xdr:sp>
    <xdr:clientData/>
  </xdr:twoCellAnchor>
  <xdr:twoCellAnchor>
    <xdr:from>
      <xdr:col>180</xdr:col>
      <xdr:colOff>133350</xdr:colOff>
      <xdr:row>58</xdr:row>
      <xdr:rowOff>76200</xdr:rowOff>
    </xdr:from>
    <xdr:to>
      <xdr:col>209</xdr:col>
      <xdr:colOff>57150</xdr:colOff>
      <xdr:row>63</xdr:row>
      <xdr:rowOff>133350</xdr:rowOff>
    </xdr:to>
    <xdr:sp macro="" textlink="">
      <xdr:nvSpPr>
        <xdr:cNvPr id="2168" name="Text Box 120"/>
        <xdr:cNvSpPr txBox="1">
          <a:spLocks noChangeArrowheads="1"/>
        </xdr:cNvSpPr>
      </xdr:nvSpPr>
      <xdr:spPr bwMode="auto">
        <a:xfrm>
          <a:off x="26765250" y="9077325"/>
          <a:ext cx="4067175" cy="828675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2800" b="1" i="0" u="none" strike="noStrike" baseline="0">
              <a:solidFill>
                <a:srgbClr val="000000"/>
              </a:solidFill>
              <a:latin typeface="Comic Sans MS"/>
            </a:rPr>
            <a:t>Fenètres Vélux</a:t>
          </a:r>
        </a:p>
      </xdr:txBody>
    </xdr:sp>
    <xdr:clientData/>
  </xdr:twoCellAnchor>
  <xdr:twoCellAnchor>
    <xdr:from>
      <xdr:col>178</xdr:col>
      <xdr:colOff>133350</xdr:colOff>
      <xdr:row>57</xdr:row>
      <xdr:rowOff>95250</xdr:rowOff>
    </xdr:from>
    <xdr:to>
      <xdr:col>186</xdr:col>
      <xdr:colOff>76200</xdr:colOff>
      <xdr:row>61</xdr:row>
      <xdr:rowOff>133350</xdr:rowOff>
    </xdr:to>
    <xdr:sp macro="" textlink="">
      <xdr:nvSpPr>
        <xdr:cNvPr id="2170" name="Line 122"/>
        <xdr:cNvSpPr>
          <a:spLocks noChangeShapeType="1"/>
        </xdr:cNvSpPr>
      </xdr:nvSpPr>
      <xdr:spPr bwMode="auto">
        <a:xfrm flipH="1" flipV="1">
          <a:off x="26479500" y="8953500"/>
          <a:ext cx="1085850" cy="6286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117</xdr:col>
      <xdr:colOff>38100</xdr:colOff>
      <xdr:row>76</xdr:row>
      <xdr:rowOff>9525</xdr:rowOff>
    </xdr:from>
    <xdr:to>
      <xdr:col>121</xdr:col>
      <xdr:colOff>133350</xdr:colOff>
      <xdr:row>83</xdr:row>
      <xdr:rowOff>142875</xdr:rowOff>
    </xdr:to>
    <xdr:sp macro="" textlink="">
      <xdr:nvSpPr>
        <xdr:cNvPr id="2172" name="AutoShape 124"/>
        <xdr:cNvSpPr>
          <a:spLocks noChangeArrowheads="1"/>
        </xdr:cNvSpPr>
      </xdr:nvSpPr>
      <xdr:spPr bwMode="auto">
        <a:xfrm rot="10761050">
          <a:off x="17668875" y="11915775"/>
          <a:ext cx="666750" cy="1266825"/>
        </a:xfrm>
        <a:prstGeom prst="rtTriangle">
          <a:avLst/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14289</xdr:colOff>
      <xdr:row>82</xdr:row>
      <xdr:rowOff>119062</xdr:rowOff>
    </xdr:from>
    <xdr:to>
      <xdr:col>28</xdr:col>
      <xdr:colOff>147639</xdr:colOff>
      <xdr:row>97</xdr:row>
      <xdr:rowOff>109537</xdr:rowOff>
    </xdr:to>
    <xdr:grpSp>
      <xdr:nvGrpSpPr>
        <xdr:cNvPr id="128" name="Group 36"/>
        <xdr:cNvGrpSpPr>
          <a:grpSpLocks/>
        </xdr:cNvGrpSpPr>
      </xdr:nvGrpSpPr>
      <xdr:grpSpPr bwMode="auto">
        <a:xfrm rot="16200000">
          <a:off x="2456499" y="13347382"/>
          <a:ext cx="2499360" cy="2179320"/>
          <a:chOff x="182" y="2069"/>
          <a:chExt cx="252" cy="278"/>
        </a:xfrm>
      </xdr:grpSpPr>
      <xdr:sp macro="" textlink="">
        <xdr:nvSpPr>
          <xdr:cNvPr id="129" name="Rectangle 28"/>
          <xdr:cNvSpPr>
            <a:spLocks noChangeArrowheads="1"/>
          </xdr:cNvSpPr>
        </xdr:nvSpPr>
        <xdr:spPr bwMode="auto">
          <a:xfrm>
            <a:off x="182" y="2069"/>
            <a:ext cx="252" cy="27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30" name="AutoShape 27"/>
          <xdr:cNvSpPr>
            <a:spLocks noChangeArrowheads="1"/>
          </xdr:cNvSpPr>
        </xdr:nvSpPr>
        <xdr:spPr bwMode="auto">
          <a:xfrm>
            <a:off x="194" y="2079"/>
            <a:ext cx="230" cy="255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1" name="Oval 35"/>
          <xdr:cNvSpPr>
            <a:spLocks noChangeArrowheads="1"/>
          </xdr:cNvSpPr>
        </xdr:nvSpPr>
        <xdr:spPr bwMode="auto">
          <a:xfrm>
            <a:off x="205" y="2190"/>
            <a:ext cx="25" cy="2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58</xdr:col>
      <xdr:colOff>0</xdr:colOff>
      <xdr:row>113</xdr:row>
      <xdr:rowOff>150511</xdr:rowOff>
    </xdr:from>
    <xdr:to>
      <xdr:col>72</xdr:col>
      <xdr:colOff>104613</xdr:colOff>
      <xdr:row>126</xdr:row>
      <xdr:rowOff>76200</xdr:rowOff>
    </xdr:to>
    <xdr:grpSp>
      <xdr:nvGrpSpPr>
        <xdr:cNvPr id="134" name="Groupe 133"/>
        <xdr:cNvGrpSpPr/>
      </xdr:nvGrpSpPr>
      <xdr:grpSpPr>
        <a:xfrm>
          <a:off x="8778240" y="18408031"/>
          <a:ext cx="2011518" cy="2105009"/>
          <a:chOff x="9163050" y="19067161"/>
          <a:chExt cx="2238213" cy="2154539"/>
        </a:xfrm>
      </xdr:grpSpPr>
      <xdr:sp macro="" textlink="">
        <xdr:nvSpPr>
          <xdr:cNvPr id="2056" name="Arc 8"/>
          <xdr:cNvSpPr>
            <a:spLocks/>
          </xdr:cNvSpPr>
        </xdr:nvSpPr>
        <xdr:spPr bwMode="auto">
          <a:xfrm flipH="1" flipV="1">
            <a:off x="9163050" y="19067161"/>
            <a:ext cx="2238213" cy="2154539"/>
          </a:xfrm>
          <a:custGeom>
            <a:avLst/>
            <a:gdLst>
              <a:gd name="G0" fmla="+- 0 0 0"/>
              <a:gd name="G1" fmla="+- 21598 0 0"/>
              <a:gd name="G2" fmla="+- 21600 0 0"/>
              <a:gd name="T0" fmla="*/ 295 w 21600"/>
              <a:gd name="T1" fmla="*/ 0 h 22283"/>
              <a:gd name="T2" fmla="*/ 21589 w 21600"/>
              <a:gd name="T3" fmla="*/ 22283 h 22283"/>
              <a:gd name="T4" fmla="*/ 0 w 21600"/>
              <a:gd name="T5" fmla="*/ 21598 h 222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2283" fill="none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</a:path>
              <a:path w="21600" h="22283" stroke="0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  <a:lnTo>
                  <a:pt x="0" y="2159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</xdr:spPr>
      </xdr:sp>
      <xdr:cxnSp macro="">
        <xdr:nvCxnSpPr>
          <xdr:cNvPr id="133" name="Connecteur droit 132"/>
          <xdr:cNvCxnSpPr/>
        </xdr:nvCxnSpPr>
        <xdr:spPr bwMode="auto">
          <a:xfrm>
            <a:off x="9220200" y="19069050"/>
            <a:ext cx="2171700" cy="0"/>
          </a:xfrm>
          <a:prstGeom prst="line">
            <a:avLst/>
          </a:prstGeom>
          <a:ln w="101600">
            <a:prstDash val="sysDot"/>
            <a:headEnd type="none" w="med" len="med"/>
            <a:tailEnd type="non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90</xdr:col>
      <xdr:colOff>0</xdr:colOff>
      <xdr:row>131</xdr:row>
      <xdr:rowOff>104783</xdr:rowOff>
    </xdr:from>
    <xdr:to>
      <xdr:col>105</xdr:col>
      <xdr:colOff>57150</xdr:colOff>
      <xdr:row>131</xdr:row>
      <xdr:rowOff>133350</xdr:rowOff>
    </xdr:to>
    <xdr:cxnSp macro="">
      <xdr:nvCxnSpPr>
        <xdr:cNvPr id="137" name="Connecteur droit 136"/>
        <xdr:cNvCxnSpPr/>
      </xdr:nvCxnSpPr>
      <xdr:spPr bwMode="auto">
        <a:xfrm flipH="1" flipV="1">
          <a:off x="14630400" y="22126583"/>
          <a:ext cx="2343150" cy="28567"/>
        </a:xfrm>
        <a:prstGeom prst="line">
          <a:avLst/>
        </a:prstGeom>
        <a:ln w="101600">
          <a:prstDash val="sysDot"/>
          <a:headEnd type="diamond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0</xdr:colOff>
      <xdr:row>131</xdr:row>
      <xdr:rowOff>104783</xdr:rowOff>
    </xdr:from>
    <xdr:to>
      <xdr:col>90</xdr:col>
      <xdr:colOff>38100</xdr:colOff>
      <xdr:row>131</xdr:row>
      <xdr:rowOff>104783</xdr:rowOff>
    </xdr:to>
    <xdr:cxnSp macro="">
      <xdr:nvCxnSpPr>
        <xdr:cNvPr id="138" name="Connecteur droit 137"/>
        <xdr:cNvCxnSpPr/>
      </xdr:nvCxnSpPr>
      <xdr:spPr bwMode="auto">
        <a:xfrm>
          <a:off x="12496800" y="22126583"/>
          <a:ext cx="2171700" cy="0"/>
        </a:xfrm>
        <a:prstGeom prst="line">
          <a:avLst/>
        </a:prstGeom>
        <a:ln w="101600">
          <a:solidFill>
            <a:schemeClr val="bg1">
              <a:lumMod val="75000"/>
            </a:schemeClr>
          </a:solidFill>
          <a:prstDash val="sysDot"/>
          <a:headEnd type="arrow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226</xdr:col>
      <xdr:colOff>-1</xdr:colOff>
      <xdr:row>55</xdr:row>
      <xdr:rowOff>76201</xdr:rowOff>
    </xdr:from>
    <xdr:to>
      <xdr:col>226</xdr:col>
      <xdr:colOff>4718402</xdr:colOff>
      <xdr:row>86</xdr:row>
      <xdr:rowOff>1</xdr:rowOff>
    </xdr:to>
    <xdr:grpSp>
      <xdr:nvGrpSpPr>
        <xdr:cNvPr id="141" name="Groupe 140"/>
        <xdr:cNvGrpSpPr/>
      </xdr:nvGrpSpPr>
      <xdr:grpSpPr>
        <a:xfrm>
          <a:off x="32887919" y="8763001"/>
          <a:ext cx="4316448" cy="4968240"/>
          <a:chOff x="0" y="133350"/>
          <a:chExt cx="4077402" cy="4171950"/>
        </a:xfrm>
      </xdr:grpSpPr>
      <xdr:grpSp>
        <xdr:nvGrpSpPr>
          <xdr:cNvPr id="142" name="Group 1"/>
          <xdr:cNvGrpSpPr>
            <a:grpSpLocks/>
          </xdr:cNvGrpSpPr>
        </xdr:nvGrpSpPr>
        <xdr:grpSpPr bwMode="auto">
          <a:xfrm>
            <a:off x="0" y="133350"/>
            <a:ext cx="4077402" cy="4171950"/>
            <a:chOff x="360" y="-240"/>
            <a:chExt cx="7545" cy="6458"/>
          </a:xfrm>
        </xdr:grpSpPr>
        <xdr:sp macro="" textlink="">
          <xdr:nvSpPr>
            <xdr:cNvPr id="145" name="AutoShape 2"/>
            <xdr:cNvSpPr>
              <a:spLocks noChangeArrowheads="1"/>
            </xdr:cNvSpPr>
          </xdr:nvSpPr>
          <xdr:spPr bwMode="auto">
            <a:xfrm flipV="1">
              <a:off x="5753" y="3151"/>
              <a:ext cx="2017" cy="1229"/>
            </a:xfrm>
            <a:custGeom>
              <a:avLst/>
              <a:gdLst>
                <a:gd name="G0" fmla="+- 5400 0 0"/>
                <a:gd name="G1" fmla="+- 21600 0 5400"/>
                <a:gd name="G2" fmla="*/ 5400 1 2"/>
                <a:gd name="G3" fmla="+- 21600 0 G2"/>
                <a:gd name="G4" fmla="+/ 5400 21600 2"/>
                <a:gd name="G5" fmla="+/ G1 0 2"/>
                <a:gd name="G6" fmla="*/ 21600 21600 5400"/>
                <a:gd name="G7" fmla="*/ G6 1 2"/>
                <a:gd name="G8" fmla="+- 21600 0 G7"/>
                <a:gd name="G9" fmla="*/ 21600 1 2"/>
                <a:gd name="G10" fmla="+- 5400 0 G9"/>
                <a:gd name="G11" fmla="?: G10 G8 0"/>
                <a:gd name="G12" fmla="?: G10 G7 21600"/>
                <a:gd name="T0" fmla="*/ 18900 w 21600"/>
                <a:gd name="T1" fmla="*/ 10800 h 21600"/>
                <a:gd name="T2" fmla="*/ 10800 w 21600"/>
                <a:gd name="T3" fmla="*/ 21600 h 21600"/>
                <a:gd name="T4" fmla="*/ 2700 w 21600"/>
                <a:gd name="T5" fmla="*/ 10800 h 21600"/>
                <a:gd name="T6" fmla="*/ 10800 w 21600"/>
                <a:gd name="T7" fmla="*/ 0 h 21600"/>
                <a:gd name="T8" fmla="*/ 4500 w 21600"/>
                <a:gd name="T9" fmla="*/ 4500 h 21600"/>
                <a:gd name="T10" fmla="*/ 17100 w 21600"/>
                <a:gd name="T11" fmla="*/ 17100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T8" t="T9" r="T10" b="T11"/>
              <a:pathLst>
                <a:path w="21600" h="21600">
                  <a:moveTo>
                    <a:pt x="0" y="0"/>
                  </a:moveTo>
                  <a:lnTo>
                    <a:pt x="5400" y="21600"/>
                  </a:lnTo>
                  <a:lnTo>
                    <a:pt x="16200" y="21600"/>
                  </a:lnTo>
                  <a:lnTo>
                    <a:pt x="21600" y="0"/>
                  </a:lnTo>
                  <a:close/>
                </a:path>
              </a:pathLst>
            </a:custGeom>
            <a:solidFill>
              <a:srgbClr val="99CC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46" name="Rectangle 4"/>
            <xdr:cNvSpPr>
              <a:spLocks noChangeArrowheads="1"/>
            </xdr:cNvSpPr>
          </xdr:nvSpPr>
          <xdr:spPr bwMode="auto">
            <a:xfrm>
              <a:off x="1881" y="724"/>
              <a:ext cx="4320" cy="1620"/>
            </a:xfrm>
            <a:prstGeom prst="rect">
              <a:avLst/>
            </a:prstGeom>
            <a:solidFill>
              <a:srgbClr val="993366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47" name="Rectangle 5"/>
            <xdr:cNvSpPr>
              <a:spLocks noChangeArrowheads="1"/>
            </xdr:cNvSpPr>
          </xdr:nvSpPr>
          <xdr:spPr bwMode="auto">
            <a:xfrm>
              <a:off x="5121" y="1624"/>
              <a:ext cx="540" cy="540"/>
            </a:xfrm>
            <a:prstGeom prst="rect">
              <a:avLst/>
            </a:prstGeom>
            <a:gradFill rotWithShape="0">
              <a:gsLst>
                <a:gs pos="0">
                  <a:srgbClr val="C0C0C0"/>
                </a:gs>
                <a:gs pos="100000">
                  <a:srgbClr val="C0C0C0">
                    <a:gamma/>
                    <a:shade val="46275"/>
                    <a:invGamma/>
                  </a:srgbClr>
                </a:gs>
              </a:gsLst>
              <a:lin ang="18900000" scaled="1"/>
            </a:gra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48" name="Rectangle 6"/>
            <xdr:cNvSpPr>
              <a:spLocks noChangeArrowheads="1"/>
            </xdr:cNvSpPr>
          </xdr:nvSpPr>
          <xdr:spPr bwMode="auto">
            <a:xfrm>
              <a:off x="2421" y="1624"/>
              <a:ext cx="540" cy="540"/>
            </a:xfrm>
            <a:prstGeom prst="rect">
              <a:avLst/>
            </a:prstGeom>
            <a:gradFill rotWithShape="0">
              <a:gsLst>
                <a:gs pos="0">
                  <a:srgbClr val="FFFFFF"/>
                </a:gs>
                <a:gs pos="100000">
                  <a:srgbClr val="FFFFFF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49" name="Rectangle 7"/>
            <xdr:cNvSpPr>
              <a:spLocks noChangeArrowheads="1"/>
            </xdr:cNvSpPr>
          </xdr:nvSpPr>
          <xdr:spPr bwMode="auto">
            <a:xfrm>
              <a:off x="3861" y="1624"/>
              <a:ext cx="360" cy="360"/>
            </a:xfrm>
            <a:prstGeom prst="rect">
              <a:avLst/>
            </a:prstGeom>
            <a:gradFill rotWithShape="0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50" name="Rectangle 8"/>
            <xdr:cNvSpPr>
              <a:spLocks noChangeArrowheads="1"/>
            </xdr:cNvSpPr>
          </xdr:nvSpPr>
          <xdr:spPr bwMode="auto">
            <a:xfrm>
              <a:off x="1866" y="2374"/>
              <a:ext cx="4320" cy="135"/>
            </a:xfrm>
            <a:prstGeom prst="rect">
              <a:avLst/>
            </a:prstGeom>
            <a:solidFill>
              <a:srgbClr val="80808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51" name="Rectangle 9" descr="75 %"/>
            <xdr:cNvSpPr>
              <a:spLocks noChangeArrowheads="1"/>
            </xdr:cNvSpPr>
          </xdr:nvSpPr>
          <xdr:spPr bwMode="auto">
            <a:xfrm>
              <a:off x="1881" y="2524"/>
              <a:ext cx="4320" cy="1050"/>
            </a:xfrm>
            <a:prstGeom prst="rect">
              <a:avLst/>
            </a:prstGeom>
            <a:pattFill prst="pct75">
              <a:fgClr>
                <a:srgbClr val="FFCC99"/>
              </a:fgClr>
              <a:bgClr>
                <a:srgbClr val="FFCC00"/>
              </a:bgClr>
            </a:patt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52" name="Rectangle 10"/>
            <xdr:cNvSpPr>
              <a:spLocks noChangeArrowheads="1"/>
            </xdr:cNvSpPr>
          </xdr:nvSpPr>
          <xdr:spPr bwMode="auto">
            <a:xfrm>
              <a:off x="2241" y="2704"/>
              <a:ext cx="360" cy="360"/>
            </a:xfrm>
            <a:prstGeom prst="rect">
              <a:avLst/>
            </a:prstGeom>
            <a:gradFill rotWithShape="0">
              <a:gsLst>
                <a:gs pos="0">
                  <a:srgbClr val="FFFFFF"/>
                </a:gs>
                <a:gs pos="100000">
                  <a:srgbClr val="FFFFFF">
                    <a:gamma/>
                    <a:shade val="46275"/>
                    <a:invGamma/>
                  </a:srgbClr>
                </a:gs>
              </a:gsLst>
              <a:lin ang="18900000" scaled="1"/>
            </a:gra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53" name="Rectangle 11"/>
            <xdr:cNvSpPr>
              <a:spLocks noChangeArrowheads="1"/>
            </xdr:cNvSpPr>
          </xdr:nvSpPr>
          <xdr:spPr bwMode="auto">
            <a:xfrm>
              <a:off x="3141" y="2704"/>
              <a:ext cx="720" cy="540"/>
            </a:xfrm>
            <a:prstGeom prst="rect">
              <a:avLst/>
            </a:prstGeom>
            <a:gradFill rotWithShape="0">
              <a:gsLst>
                <a:gs pos="0">
                  <a:srgbClr val="FFFFFF"/>
                </a:gs>
                <a:gs pos="100000">
                  <a:srgbClr val="FFFFFF">
                    <a:gamma/>
                    <a:shade val="46275"/>
                    <a:invGamma/>
                  </a:srgbClr>
                </a:gs>
              </a:gsLst>
              <a:lin ang="18900000" scaled="1"/>
            </a:gra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54" name="Rectangle 12"/>
            <xdr:cNvSpPr>
              <a:spLocks noChangeArrowheads="1"/>
            </xdr:cNvSpPr>
          </xdr:nvSpPr>
          <xdr:spPr bwMode="auto">
            <a:xfrm>
              <a:off x="4041" y="2704"/>
              <a:ext cx="420" cy="840"/>
            </a:xfrm>
            <a:prstGeom prst="rect">
              <a:avLst/>
            </a:prstGeom>
            <a:solidFill>
              <a:schemeClr val="bg1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55" name="Rectangle 13"/>
            <xdr:cNvSpPr>
              <a:spLocks noChangeArrowheads="1"/>
            </xdr:cNvSpPr>
          </xdr:nvSpPr>
          <xdr:spPr bwMode="auto">
            <a:xfrm>
              <a:off x="4941" y="2704"/>
              <a:ext cx="720" cy="540"/>
            </a:xfrm>
            <a:prstGeom prst="rect">
              <a:avLst/>
            </a:prstGeom>
            <a:gradFill rotWithShape="0">
              <a:gsLst>
                <a:gs pos="0">
                  <a:srgbClr val="FFFFFF"/>
                </a:gs>
                <a:gs pos="100000">
                  <a:srgbClr val="FFFFFF">
                    <a:gamma/>
                    <a:shade val="46275"/>
                    <a:invGamma/>
                  </a:srgbClr>
                </a:gs>
              </a:gsLst>
              <a:lin ang="18900000" scaled="1"/>
            </a:gra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56" name="Rectangle 14"/>
            <xdr:cNvSpPr>
              <a:spLocks noChangeArrowheads="1"/>
            </xdr:cNvSpPr>
          </xdr:nvSpPr>
          <xdr:spPr bwMode="auto">
            <a:xfrm flipV="1">
              <a:off x="1866" y="3589"/>
              <a:ext cx="2025" cy="71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57" name="Rectangle 15"/>
            <xdr:cNvSpPr>
              <a:spLocks noChangeArrowheads="1"/>
            </xdr:cNvSpPr>
          </xdr:nvSpPr>
          <xdr:spPr bwMode="auto">
            <a:xfrm>
              <a:off x="1896" y="3664"/>
              <a:ext cx="1500" cy="1080"/>
            </a:xfrm>
            <a:prstGeom prst="rect">
              <a:avLst/>
            </a:prstGeom>
            <a:solidFill>
              <a:srgbClr val="FFCC99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58" name="Rectangle 16"/>
            <xdr:cNvSpPr>
              <a:spLocks noChangeArrowheads="1"/>
            </xdr:cNvSpPr>
          </xdr:nvSpPr>
          <xdr:spPr bwMode="auto">
            <a:xfrm>
              <a:off x="1806" y="4144"/>
              <a:ext cx="105" cy="138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59" name="Rectangle 17" descr="Rayures verticales (blanc/noir)"/>
            <xdr:cNvSpPr>
              <a:spLocks noChangeArrowheads="1"/>
            </xdr:cNvSpPr>
          </xdr:nvSpPr>
          <xdr:spPr bwMode="auto">
            <a:xfrm>
              <a:off x="2076" y="3710"/>
              <a:ext cx="1185" cy="900"/>
            </a:xfrm>
            <a:prstGeom prst="rect">
              <a:avLst/>
            </a:prstGeom>
            <a:solidFill>
              <a:schemeClr val="bg1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60" name="Rectangle 18" descr="Tuiles"/>
            <xdr:cNvSpPr>
              <a:spLocks noChangeArrowheads="1"/>
            </xdr:cNvSpPr>
          </xdr:nvSpPr>
          <xdr:spPr bwMode="auto">
            <a:xfrm>
              <a:off x="1926" y="4627"/>
              <a:ext cx="1485" cy="975"/>
            </a:xfrm>
            <a:prstGeom prst="rect">
              <a:avLst/>
            </a:prstGeom>
            <a:pattFill prst="shingle">
              <a:fgClr>
                <a:srgbClr val="993300"/>
              </a:fgClr>
              <a:bgClr>
                <a:srgbClr val="FF9900"/>
              </a:bgClr>
            </a:patt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61" name="AutoShape 19"/>
            <xdr:cNvSpPr>
              <a:spLocks noChangeArrowheads="1"/>
            </xdr:cNvSpPr>
          </xdr:nvSpPr>
          <xdr:spPr bwMode="auto">
            <a:xfrm flipV="1">
              <a:off x="3435" y="3660"/>
              <a:ext cx="780" cy="510"/>
            </a:xfrm>
            <a:prstGeom prst="rtTriangle">
              <a:avLst/>
            </a:prstGeom>
            <a:solidFill>
              <a:srgbClr val="FFCC99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62" name="AutoShape 20"/>
            <xdr:cNvSpPr>
              <a:spLocks noChangeArrowheads="1"/>
            </xdr:cNvSpPr>
          </xdr:nvSpPr>
          <xdr:spPr bwMode="auto">
            <a:xfrm flipV="1">
              <a:off x="4020" y="3660"/>
              <a:ext cx="2838" cy="1185"/>
            </a:xfrm>
            <a:custGeom>
              <a:avLst/>
              <a:gdLst>
                <a:gd name="G0" fmla="+- 5400 0 0"/>
                <a:gd name="G1" fmla="+- 21600 0 5400"/>
                <a:gd name="G2" fmla="*/ 5400 1 2"/>
                <a:gd name="G3" fmla="+- 21600 0 G2"/>
                <a:gd name="G4" fmla="+/ 5400 21600 2"/>
                <a:gd name="G5" fmla="+/ G1 0 2"/>
                <a:gd name="G6" fmla="*/ 21600 21600 5400"/>
                <a:gd name="G7" fmla="*/ G6 1 2"/>
                <a:gd name="G8" fmla="+- 21600 0 G7"/>
                <a:gd name="G9" fmla="*/ 21600 1 2"/>
                <a:gd name="G10" fmla="+- 5400 0 G9"/>
                <a:gd name="G11" fmla="?: G10 G8 0"/>
                <a:gd name="G12" fmla="?: G10 G7 21600"/>
                <a:gd name="T0" fmla="*/ 18900 w 21600"/>
                <a:gd name="T1" fmla="*/ 10800 h 21600"/>
                <a:gd name="T2" fmla="*/ 10800 w 21600"/>
                <a:gd name="T3" fmla="*/ 21600 h 21600"/>
                <a:gd name="T4" fmla="*/ 2700 w 21600"/>
                <a:gd name="T5" fmla="*/ 10800 h 21600"/>
                <a:gd name="T6" fmla="*/ 10800 w 21600"/>
                <a:gd name="T7" fmla="*/ 0 h 21600"/>
                <a:gd name="T8" fmla="*/ 4500 w 21600"/>
                <a:gd name="T9" fmla="*/ 4500 h 21600"/>
                <a:gd name="T10" fmla="*/ 17100 w 21600"/>
                <a:gd name="T11" fmla="*/ 17100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T8" t="T9" r="T10" b="T11"/>
              <a:pathLst>
                <a:path w="21600" h="21600">
                  <a:moveTo>
                    <a:pt x="0" y="0"/>
                  </a:moveTo>
                  <a:lnTo>
                    <a:pt x="5400" y="21600"/>
                  </a:lnTo>
                  <a:lnTo>
                    <a:pt x="16200" y="21600"/>
                  </a:lnTo>
                  <a:lnTo>
                    <a:pt x="21600" y="0"/>
                  </a:lnTo>
                  <a:close/>
                </a:path>
              </a:pathLst>
            </a:custGeom>
            <a:solidFill>
              <a:srgbClr val="99CC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163" name="Rectangle 23"/>
            <xdr:cNvSpPr>
              <a:spLocks noChangeArrowheads="1"/>
            </xdr:cNvSpPr>
          </xdr:nvSpPr>
          <xdr:spPr bwMode="auto">
            <a:xfrm>
              <a:off x="3090" y="3207"/>
              <a:ext cx="810" cy="71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64" name="Rectangle 24"/>
            <xdr:cNvSpPr>
              <a:spLocks noChangeArrowheads="1"/>
            </xdr:cNvSpPr>
          </xdr:nvSpPr>
          <xdr:spPr bwMode="auto">
            <a:xfrm>
              <a:off x="4935" y="3207"/>
              <a:ext cx="810" cy="71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65" name="Rectangle 26"/>
            <xdr:cNvSpPr>
              <a:spLocks noChangeArrowheads="1"/>
            </xdr:cNvSpPr>
          </xdr:nvSpPr>
          <xdr:spPr bwMode="auto">
            <a:xfrm>
              <a:off x="2220" y="3042"/>
              <a:ext cx="390" cy="71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66" name="Line 27"/>
            <xdr:cNvSpPr>
              <a:spLocks noChangeShapeType="1"/>
            </xdr:cNvSpPr>
          </xdr:nvSpPr>
          <xdr:spPr bwMode="auto">
            <a:xfrm>
              <a:off x="3945" y="2535"/>
              <a:ext cx="0" cy="102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grpSp>
          <xdr:nvGrpSpPr>
            <xdr:cNvPr id="167" name="Group 30"/>
            <xdr:cNvGrpSpPr>
              <a:grpSpLocks/>
            </xdr:cNvGrpSpPr>
          </xdr:nvGrpSpPr>
          <xdr:grpSpPr bwMode="auto">
            <a:xfrm>
              <a:off x="1923" y="4920"/>
              <a:ext cx="1440" cy="555"/>
              <a:chOff x="8145" y="2970"/>
              <a:chExt cx="1815" cy="795"/>
            </a:xfrm>
          </xdr:grpSpPr>
          <xdr:sp macro="" textlink="">
            <xdr:nvSpPr>
              <xdr:cNvPr id="182" name="Rectangle 31" descr="Ondulations"/>
              <xdr:cNvSpPr>
                <a:spLocks noChangeArrowheads="1"/>
              </xdr:cNvSpPr>
            </xdr:nvSpPr>
            <xdr:spPr bwMode="auto">
              <a:xfrm>
                <a:off x="9060" y="2970"/>
                <a:ext cx="900" cy="795"/>
              </a:xfrm>
              <a:prstGeom prst="rect">
                <a:avLst/>
              </a:prstGeom>
              <a:pattFill prst="zigZag">
                <a:fgClr>
                  <a:srgbClr val="000000"/>
                </a:fgClr>
                <a:bgClr>
                  <a:srgbClr val="FF9900"/>
                </a:bgClr>
              </a:pattFill>
              <a:ln w="25400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183" name="Rectangle 32" descr="Ondulations"/>
              <xdr:cNvSpPr>
                <a:spLocks noChangeArrowheads="1"/>
              </xdr:cNvSpPr>
            </xdr:nvSpPr>
            <xdr:spPr bwMode="auto">
              <a:xfrm>
                <a:off x="8145" y="2985"/>
                <a:ext cx="900" cy="780"/>
              </a:xfrm>
              <a:prstGeom prst="rect">
                <a:avLst/>
              </a:prstGeom>
              <a:pattFill prst="zigZag">
                <a:fgClr>
                  <a:srgbClr val="000000"/>
                </a:fgClr>
                <a:bgClr>
                  <a:srgbClr val="FF9900"/>
                </a:bgClr>
              </a:pattFill>
              <a:ln w="25400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  <xdr:sp macro="" textlink="">
          <xdr:nvSpPr>
            <xdr:cNvPr id="168" name="AutoShape 33"/>
            <xdr:cNvSpPr>
              <a:spLocks noChangeArrowheads="1"/>
            </xdr:cNvSpPr>
          </xdr:nvSpPr>
          <xdr:spPr bwMode="auto">
            <a:xfrm flipV="1">
              <a:off x="570" y="3045"/>
              <a:ext cx="1283" cy="1410"/>
            </a:xfrm>
            <a:custGeom>
              <a:avLst/>
              <a:gdLst>
                <a:gd name="G0" fmla="+- 0 0 0"/>
                <a:gd name="G1" fmla="+- 21600 0 0"/>
                <a:gd name="G2" fmla="*/ 0 1 2"/>
                <a:gd name="G3" fmla="+- 21600 0 G2"/>
                <a:gd name="G4" fmla="+/ 0 21600 2"/>
                <a:gd name="G5" fmla="+/ G1 0 2"/>
                <a:gd name="G6" fmla="*/ 21600 21600 0"/>
                <a:gd name="G7" fmla="*/ G6 1 2"/>
                <a:gd name="G8" fmla="+- 21600 0 G7"/>
                <a:gd name="G9" fmla="*/ 21600 1 2"/>
                <a:gd name="G10" fmla="+- 0 0 G9"/>
                <a:gd name="G11" fmla="?: G10 G8 0"/>
                <a:gd name="G12" fmla="?: G10 G7 21600"/>
                <a:gd name="T0" fmla="*/ 21600 w 21600"/>
                <a:gd name="T1" fmla="*/ 10800 h 21600"/>
                <a:gd name="T2" fmla="*/ 10800 w 21600"/>
                <a:gd name="T3" fmla="*/ 21600 h 21600"/>
                <a:gd name="T4" fmla="*/ 0 w 21600"/>
                <a:gd name="T5" fmla="*/ 10800 h 21600"/>
                <a:gd name="T6" fmla="*/ 10800 w 21600"/>
                <a:gd name="T7" fmla="*/ 0 h 21600"/>
                <a:gd name="T8" fmla="*/ 1800 w 21600"/>
                <a:gd name="T9" fmla="*/ 1800 h 21600"/>
                <a:gd name="T10" fmla="*/ 19800 w 21600"/>
                <a:gd name="T11" fmla="*/ 19800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T8" t="T9" r="T10" b="T11"/>
              <a:pathLst>
                <a:path w="21600" h="21600">
                  <a:moveTo>
                    <a:pt x="0" y="0"/>
                  </a:moveTo>
                  <a:lnTo>
                    <a:pt x="0" y="21600"/>
                  </a:lnTo>
                  <a:lnTo>
                    <a:pt x="21600" y="21600"/>
                  </a:lnTo>
                  <a:lnTo>
                    <a:pt x="21600" y="0"/>
                  </a:lnTo>
                  <a:close/>
                </a:path>
              </a:pathLst>
            </a:custGeom>
            <a:solidFill>
              <a:srgbClr val="00CC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69" name="Rectangle 34" descr="Briques horizontales"/>
            <xdr:cNvSpPr>
              <a:spLocks noChangeArrowheads="1"/>
            </xdr:cNvSpPr>
          </xdr:nvSpPr>
          <xdr:spPr bwMode="auto">
            <a:xfrm>
              <a:off x="519" y="5381"/>
              <a:ext cx="1260" cy="158"/>
            </a:xfrm>
            <a:prstGeom prst="rect">
              <a:avLst/>
            </a:prstGeom>
            <a:pattFill prst="horzBrick">
              <a:fgClr>
                <a:srgbClr val="969696"/>
              </a:fgClr>
              <a:bgClr>
                <a:srgbClr val="454545"/>
              </a:bgClr>
            </a:patt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70" name="AutoShape 36"/>
            <xdr:cNvSpPr>
              <a:spLocks noChangeArrowheads="1"/>
            </xdr:cNvSpPr>
          </xdr:nvSpPr>
          <xdr:spPr bwMode="auto">
            <a:xfrm>
              <a:off x="405" y="3870"/>
              <a:ext cx="855" cy="750"/>
            </a:xfrm>
            <a:prstGeom prst="irregularSeal1">
              <a:avLst/>
            </a:prstGeom>
            <a:solidFill>
              <a:srgbClr val="33CC33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71" name="AutoShape 37"/>
            <xdr:cNvSpPr>
              <a:spLocks noChangeArrowheads="1"/>
            </xdr:cNvSpPr>
          </xdr:nvSpPr>
          <xdr:spPr bwMode="auto">
            <a:xfrm>
              <a:off x="885" y="3180"/>
              <a:ext cx="390" cy="705"/>
            </a:xfrm>
            <a:prstGeom prst="parallelogram">
              <a:avLst>
                <a:gd name="adj" fmla="val 33889"/>
              </a:avLst>
            </a:prstGeom>
            <a:solidFill>
              <a:srgbClr val="80808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72" name="AutoShape 38"/>
            <xdr:cNvSpPr>
              <a:spLocks noChangeArrowheads="1"/>
            </xdr:cNvSpPr>
          </xdr:nvSpPr>
          <xdr:spPr bwMode="auto">
            <a:xfrm>
              <a:off x="705" y="-240"/>
              <a:ext cx="1140" cy="4155"/>
            </a:xfrm>
            <a:prstGeom prst="irregularSeal2">
              <a:avLst/>
            </a:prstGeom>
            <a:solidFill>
              <a:srgbClr val="339966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73" name="Rectangle 39" descr="Grands confettis"/>
            <xdr:cNvSpPr>
              <a:spLocks noChangeArrowheads="1"/>
            </xdr:cNvSpPr>
          </xdr:nvSpPr>
          <xdr:spPr bwMode="auto">
            <a:xfrm>
              <a:off x="552" y="4425"/>
              <a:ext cx="1230" cy="925"/>
            </a:xfrm>
            <a:prstGeom prst="rect">
              <a:avLst/>
            </a:prstGeom>
            <a:pattFill prst="lgConfetti">
              <a:fgClr>
                <a:srgbClr val="99CC00"/>
              </a:fgClr>
              <a:bgClr>
                <a:srgbClr val="339966"/>
              </a:bgClr>
            </a:patt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74" name="AutoShape 40"/>
            <xdr:cNvSpPr>
              <a:spLocks noChangeArrowheads="1"/>
            </xdr:cNvSpPr>
          </xdr:nvSpPr>
          <xdr:spPr bwMode="auto">
            <a:xfrm flipV="1">
              <a:off x="375" y="5562"/>
              <a:ext cx="7530" cy="555"/>
            </a:xfrm>
            <a:custGeom>
              <a:avLst/>
              <a:gdLst>
                <a:gd name="G0" fmla="+- 336 0 0"/>
                <a:gd name="G1" fmla="+- 21600 0 336"/>
                <a:gd name="G2" fmla="*/ 336 1 2"/>
                <a:gd name="G3" fmla="+- 21600 0 G2"/>
                <a:gd name="G4" fmla="+/ 336 21600 2"/>
                <a:gd name="G5" fmla="+/ G1 0 2"/>
                <a:gd name="G6" fmla="*/ 21600 21600 336"/>
                <a:gd name="G7" fmla="*/ G6 1 2"/>
                <a:gd name="G8" fmla="+- 21600 0 G7"/>
                <a:gd name="G9" fmla="*/ 21600 1 2"/>
                <a:gd name="G10" fmla="+- 336 0 G9"/>
                <a:gd name="G11" fmla="?: G10 G8 0"/>
                <a:gd name="G12" fmla="?: G10 G7 21600"/>
                <a:gd name="T0" fmla="*/ 21432 w 21600"/>
                <a:gd name="T1" fmla="*/ 10800 h 21600"/>
                <a:gd name="T2" fmla="*/ 10800 w 21600"/>
                <a:gd name="T3" fmla="*/ 21600 h 21600"/>
                <a:gd name="T4" fmla="*/ 168 w 21600"/>
                <a:gd name="T5" fmla="*/ 10800 h 21600"/>
                <a:gd name="T6" fmla="*/ 10800 w 21600"/>
                <a:gd name="T7" fmla="*/ 0 h 21600"/>
                <a:gd name="T8" fmla="*/ 1968 w 21600"/>
                <a:gd name="T9" fmla="*/ 1968 h 21600"/>
                <a:gd name="T10" fmla="*/ 19632 w 21600"/>
                <a:gd name="T11" fmla="*/ 19632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T8" t="T9" r="T10" b="T11"/>
              <a:pathLst>
                <a:path w="21600" h="21600">
                  <a:moveTo>
                    <a:pt x="0" y="0"/>
                  </a:moveTo>
                  <a:lnTo>
                    <a:pt x="336" y="21600"/>
                  </a:lnTo>
                  <a:lnTo>
                    <a:pt x="21264" y="21600"/>
                  </a:lnTo>
                  <a:lnTo>
                    <a:pt x="21600" y="0"/>
                  </a:lnTo>
                  <a:close/>
                </a:path>
              </a:pathLst>
            </a:custGeom>
            <a:solidFill>
              <a:srgbClr val="80808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75" name="AutoShape 41"/>
            <xdr:cNvSpPr>
              <a:spLocks noChangeArrowheads="1"/>
            </xdr:cNvSpPr>
          </xdr:nvSpPr>
          <xdr:spPr bwMode="auto">
            <a:xfrm flipV="1">
              <a:off x="1875" y="5562"/>
              <a:ext cx="1605" cy="555"/>
            </a:xfrm>
            <a:custGeom>
              <a:avLst/>
              <a:gdLst>
                <a:gd name="G0" fmla="+- 789 0 0"/>
                <a:gd name="G1" fmla="+- 21600 0 789"/>
                <a:gd name="G2" fmla="*/ 789 1 2"/>
                <a:gd name="G3" fmla="+- 21600 0 G2"/>
                <a:gd name="G4" fmla="+/ 789 21600 2"/>
                <a:gd name="G5" fmla="+/ G1 0 2"/>
                <a:gd name="G6" fmla="*/ 21600 21600 789"/>
                <a:gd name="G7" fmla="*/ G6 1 2"/>
                <a:gd name="G8" fmla="+- 21600 0 G7"/>
                <a:gd name="G9" fmla="*/ 21600 1 2"/>
                <a:gd name="G10" fmla="+- 789 0 G9"/>
                <a:gd name="G11" fmla="?: G10 G8 0"/>
                <a:gd name="G12" fmla="?: G10 G7 21600"/>
                <a:gd name="T0" fmla="*/ 21205 w 21600"/>
                <a:gd name="T1" fmla="*/ 10800 h 21600"/>
                <a:gd name="T2" fmla="*/ 10800 w 21600"/>
                <a:gd name="T3" fmla="*/ 21600 h 21600"/>
                <a:gd name="T4" fmla="*/ 395 w 21600"/>
                <a:gd name="T5" fmla="*/ 10800 h 21600"/>
                <a:gd name="T6" fmla="*/ 10800 w 21600"/>
                <a:gd name="T7" fmla="*/ 0 h 21600"/>
                <a:gd name="T8" fmla="*/ 2195 w 21600"/>
                <a:gd name="T9" fmla="*/ 2195 h 21600"/>
                <a:gd name="T10" fmla="*/ 19405 w 21600"/>
                <a:gd name="T11" fmla="*/ 19405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T8" t="T9" r="T10" b="T11"/>
              <a:pathLst>
                <a:path w="21600" h="21600">
                  <a:moveTo>
                    <a:pt x="0" y="0"/>
                  </a:moveTo>
                  <a:lnTo>
                    <a:pt x="789" y="21600"/>
                  </a:lnTo>
                  <a:lnTo>
                    <a:pt x="20811" y="21600"/>
                  </a:lnTo>
                  <a:lnTo>
                    <a:pt x="21600" y="0"/>
                  </a:lnTo>
                  <a:close/>
                </a:path>
              </a:pathLst>
            </a:custGeom>
            <a:solidFill>
              <a:srgbClr val="C0C0C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76" name="Rectangle 42"/>
            <xdr:cNvSpPr>
              <a:spLocks noChangeArrowheads="1"/>
            </xdr:cNvSpPr>
          </xdr:nvSpPr>
          <xdr:spPr bwMode="auto">
            <a:xfrm>
              <a:off x="360" y="6135"/>
              <a:ext cx="7515" cy="8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77" name="AutoShape 21"/>
            <xdr:cNvSpPr>
              <a:spLocks noChangeArrowheads="1"/>
            </xdr:cNvSpPr>
          </xdr:nvSpPr>
          <xdr:spPr bwMode="auto">
            <a:xfrm>
              <a:off x="3375" y="3630"/>
              <a:ext cx="840" cy="1260"/>
            </a:xfrm>
            <a:prstGeom prst="irregularSeal2">
              <a:avLst/>
            </a:prstGeom>
            <a:solidFill>
              <a:srgbClr val="339966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78" name="AutoShape 22"/>
            <xdr:cNvSpPr>
              <a:spLocks noChangeArrowheads="1"/>
            </xdr:cNvSpPr>
          </xdr:nvSpPr>
          <xdr:spPr bwMode="auto">
            <a:xfrm>
              <a:off x="3690" y="3360"/>
              <a:ext cx="990" cy="1380"/>
            </a:xfrm>
            <a:prstGeom prst="irregularSeal2">
              <a:avLst/>
            </a:prstGeom>
            <a:solidFill>
              <a:srgbClr val="339966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79" name="Rectangle 28" descr="Grands confettis"/>
            <xdr:cNvSpPr>
              <a:spLocks noChangeArrowheads="1"/>
            </xdr:cNvSpPr>
          </xdr:nvSpPr>
          <xdr:spPr bwMode="auto">
            <a:xfrm>
              <a:off x="3390" y="4260"/>
              <a:ext cx="4380" cy="615"/>
            </a:xfrm>
            <a:prstGeom prst="rect">
              <a:avLst/>
            </a:prstGeom>
            <a:pattFill prst="lgConfetti">
              <a:fgClr>
                <a:srgbClr val="99CC00"/>
              </a:fgClr>
              <a:bgClr>
                <a:srgbClr val="339966"/>
              </a:bgClr>
            </a:patt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80" name="Rectangle 29"/>
            <xdr:cNvSpPr>
              <a:spLocks noChangeArrowheads="1"/>
            </xdr:cNvSpPr>
          </xdr:nvSpPr>
          <xdr:spPr bwMode="auto">
            <a:xfrm>
              <a:off x="3435" y="4905"/>
              <a:ext cx="2220" cy="63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81" name="Rectangle 35"/>
            <xdr:cNvSpPr>
              <a:spLocks noChangeArrowheads="1"/>
            </xdr:cNvSpPr>
          </xdr:nvSpPr>
          <xdr:spPr bwMode="auto">
            <a:xfrm>
              <a:off x="5625" y="4770"/>
              <a:ext cx="2145" cy="7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143" name="Rectangle 10"/>
          <xdr:cNvSpPr>
            <a:spLocks noChangeArrowheads="1"/>
          </xdr:cNvSpPr>
        </xdr:nvSpPr>
        <xdr:spPr bwMode="auto">
          <a:xfrm>
            <a:off x="2019299" y="2054225"/>
            <a:ext cx="163513" cy="488950"/>
          </a:xfrm>
          <a:prstGeom prst="rect">
            <a:avLst/>
          </a:prstGeom>
          <a:gradFill rotWithShape="0">
            <a:gsLst>
              <a:gs pos="0">
                <a:srgbClr val="FFFFFF"/>
              </a:gs>
              <a:gs pos="100000">
                <a:srgbClr val="FFFFFF">
                  <a:gamma/>
                  <a:shade val="46275"/>
                  <a:invGamma/>
                </a:srgbClr>
              </a:gs>
            </a:gsLst>
            <a:lin ang="18900000" scaled="1"/>
          </a:gra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44" name="Rectangle 7"/>
          <xdr:cNvSpPr>
            <a:spLocks noChangeArrowheads="1"/>
          </xdr:cNvSpPr>
        </xdr:nvSpPr>
        <xdr:spPr bwMode="auto">
          <a:xfrm>
            <a:off x="1701800" y="3530600"/>
            <a:ext cx="95250" cy="95250"/>
          </a:xfrm>
          <a:prstGeom prst="rect">
            <a:avLst/>
          </a:prstGeom>
          <a:solidFill>
            <a:schemeClr val="tx1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225</xdr:col>
      <xdr:colOff>571500</xdr:colOff>
      <xdr:row>167</xdr:row>
      <xdr:rowOff>28575</xdr:rowOff>
    </xdr:from>
    <xdr:to>
      <xdr:col>226</xdr:col>
      <xdr:colOff>3305175</xdr:colOff>
      <xdr:row>172</xdr:row>
      <xdr:rowOff>38100</xdr:rowOff>
    </xdr:to>
    <xdr:sp macro="" textlink="">
      <xdr:nvSpPr>
        <xdr:cNvPr id="184" name="Text Box 120"/>
        <xdr:cNvSpPr txBox="1">
          <a:spLocks noChangeArrowheads="1"/>
        </xdr:cNvSpPr>
      </xdr:nvSpPr>
      <xdr:spPr bwMode="auto">
        <a:xfrm>
          <a:off x="33623250" y="24507825"/>
          <a:ext cx="4067175" cy="771525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2800" b="1" i="0" u="none" strike="noStrike" baseline="0">
              <a:solidFill>
                <a:srgbClr val="000000"/>
              </a:solidFill>
              <a:latin typeface="Comic Sans MS"/>
            </a:rPr>
            <a:t>Limite 1,80m</a:t>
          </a:r>
        </a:p>
      </xdr:txBody>
    </xdr:sp>
    <xdr:clientData/>
  </xdr:twoCellAnchor>
  <xdr:twoCellAnchor>
    <xdr:from>
      <xdr:col>102</xdr:col>
      <xdr:colOff>-1</xdr:colOff>
      <xdr:row>105</xdr:row>
      <xdr:rowOff>123825</xdr:rowOff>
    </xdr:from>
    <xdr:to>
      <xdr:col>121</xdr:col>
      <xdr:colOff>114299</xdr:colOff>
      <xdr:row>118</xdr:row>
      <xdr:rowOff>47625</xdr:rowOff>
    </xdr:to>
    <xdr:sp macro="" textlink="">
      <xdr:nvSpPr>
        <xdr:cNvPr id="185" name="Text Box 120"/>
        <xdr:cNvSpPr txBox="1">
          <a:spLocks noChangeArrowheads="1"/>
        </xdr:cNvSpPr>
      </xdr:nvSpPr>
      <xdr:spPr bwMode="auto">
        <a:xfrm>
          <a:off x="15478124" y="15411450"/>
          <a:ext cx="2828925" cy="192405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2800" b="1" i="0" u="none" strike="noStrike" baseline="0">
              <a:solidFill>
                <a:srgbClr val="000000"/>
              </a:solidFill>
              <a:latin typeface="Comic Sans MS"/>
            </a:rPr>
            <a:t>Escalier</a:t>
          </a:r>
        </a:p>
        <a:p>
          <a:pPr algn="ctr" rtl="0">
            <a:defRPr sz="1000"/>
          </a:pPr>
          <a:r>
            <a:rPr lang="fr-FR" sz="2800" b="1" i="0" u="none" strike="noStrike" baseline="0">
              <a:solidFill>
                <a:srgbClr val="000000"/>
              </a:solidFill>
              <a:latin typeface="Comic Sans MS"/>
            </a:rPr>
            <a:t>escamotable</a:t>
          </a:r>
        </a:p>
        <a:p>
          <a:pPr algn="ctr" rtl="0">
            <a:defRPr sz="1000"/>
          </a:pPr>
          <a:r>
            <a:rPr lang="fr-FR" sz="2800" b="1" i="0" u="none" strike="noStrike" baseline="0">
              <a:solidFill>
                <a:srgbClr val="000000"/>
              </a:solidFill>
              <a:latin typeface="Comic Sans MS"/>
            </a:rPr>
            <a:t>Grenier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215900</xdr:colOff>
      <xdr:row>0</xdr:row>
      <xdr:rowOff>635000</xdr:rowOff>
    </xdr:from>
    <xdr:ext cx="5232400" cy="8839200"/>
    <xdr:sp macro="" textlink="">
      <xdr:nvSpPr>
        <xdr:cNvPr id="44" name="ZoneTexte 43"/>
        <xdr:cNvSpPr txBox="1"/>
      </xdr:nvSpPr>
      <xdr:spPr>
        <a:xfrm>
          <a:off x="6299200" y="635000"/>
          <a:ext cx="5232400" cy="883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fr-FR" sz="1050" b="1"/>
            <a:t>Informations  annexes</a:t>
          </a:r>
          <a:r>
            <a:rPr lang="fr-FR" sz="1000" b="1"/>
            <a:t>:</a:t>
          </a:r>
          <a:endParaRPr lang="fr-FR" sz="900" b="1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>
              <a:solidFill>
                <a:schemeClr val="tx1"/>
              </a:solidFill>
              <a:latin typeface="+mn-lt"/>
              <a:ea typeface="+mn-ea"/>
              <a:cs typeface="+mn-cs"/>
            </a:rPr>
            <a:t>Murs</a:t>
          </a:r>
          <a:r>
            <a:rPr lang="fr-FR" sz="900">
              <a:solidFill>
                <a:schemeClr val="tx1"/>
              </a:solidFill>
              <a:latin typeface="+mn-lt"/>
              <a:ea typeface="+mn-ea"/>
              <a:cs typeface="+mn-cs"/>
            </a:rPr>
            <a:t>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>
              <a:solidFill>
                <a:schemeClr val="tx1"/>
              </a:solidFill>
              <a:latin typeface="+mn-lt"/>
              <a:ea typeface="+mn-ea"/>
              <a:cs typeface="+mn-cs"/>
            </a:rPr>
            <a:t>Haute isolation traditionel   crépi</a:t>
          </a:r>
          <a:r>
            <a:rPr lang="fr-FR" sz="900" baseline="0">
              <a:solidFill>
                <a:schemeClr val="tx1"/>
              </a:solidFill>
              <a:latin typeface="+mn-lt"/>
              <a:ea typeface="+mn-ea"/>
              <a:cs typeface="+mn-cs"/>
            </a:rPr>
            <a:t> extérieur, Parpaing de 20cm, 10 cm de laine de roche, briquette traditionelle 5 cms, platre traditionel rendant la maison agréable été comme hiver</a:t>
          </a:r>
          <a:endParaRPr lang="fr-FR" sz="9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>
              <a:solidFill>
                <a:schemeClr val="tx1"/>
              </a:solidFill>
              <a:latin typeface="+mn-lt"/>
              <a:ea typeface="+mn-ea"/>
              <a:cs typeface="+mn-cs"/>
            </a:rPr>
            <a:t>Couverture: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>
              <a:solidFill>
                <a:schemeClr val="tx1"/>
              </a:solidFill>
              <a:latin typeface="+mn-lt"/>
              <a:ea typeface="+mn-ea"/>
              <a:cs typeface="+mn-cs"/>
            </a:rPr>
            <a:t>Charpente traditionelle, toit en tuiles de Roumazières</a:t>
          </a:r>
          <a:endParaRPr lang="fr-FR" sz="900"/>
        </a:p>
        <a:p>
          <a:r>
            <a:rPr lang="fr-FR" sz="900"/>
            <a:t>20 cm de laine de roches en souspente</a:t>
          </a:r>
        </a:p>
        <a:p>
          <a:r>
            <a:rPr lang="fr-FR" sz="900"/>
            <a:t>30 cm dans les combes</a:t>
          </a:r>
        </a:p>
        <a:p>
          <a:r>
            <a:rPr lang="fr-FR" sz="900"/>
            <a:t>Trappe</a:t>
          </a:r>
          <a:r>
            <a:rPr lang="fr-FR" sz="900" baseline="0"/>
            <a:t> d'acces aux comblesisolée avec escalier escamotable</a:t>
          </a:r>
        </a:p>
        <a:p>
          <a:r>
            <a:rPr lang="fr-FR" sz="900" b="1" baseline="0"/>
            <a:t>Ouvertures :</a:t>
          </a:r>
          <a:endParaRPr lang="fr-FR" sz="900" b="1"/>
        </a:p>
        <a:p>
          <a:r>
            <a:rPr lang="fr-FR" sz="900"/>
            <a:t>Fenètres double vitrages haute performance sur toutes les fenêtres , velux et </a:t>
          </a:r>
          <a:r>
            <a:rPr lang="fr-FR" sz="900" baseline="0"/>
            <a:t> portes</a:t>
          </a:r>
          <a:r>
            <a:rPr lang="fr-FR" sz="900"/>
            <a:t>,</a:t>
          </a:r>
        </a:p>
        <a:p>
          <a:r>
            <a:rPr lang="fr-FR" sz="900"/>
            <a:t>changées</a:t>
          </a:r>
          <a:r>
            <a:rPr lang="fr-FR" sz="900" baseline="0"/>
            <a:t> en 2012 et 2014</a:t>
          </a:r>
          <a:r>
            <a:rPr lang="fr-FR" sz="900"/>
            <a:t> </a:t>
          </a:r>
          <a:endParaRPr lang="fr-FR" sz="900" b="1" baseline="0"/>
        </a:p>
        <a:p>
          <a:r>
            <a:rPr lang="fr-FR" sz="900" baseline="0"/>
            <a:t>Volets roulant manuels sur les fenêtres et portes-fenêtres du 1er étage, volet électrique extérieur sur Velux de la chambre sud, store a ocultation totale sur velux des autres chambres, tous les  Velux sont à haute isolation.</a:t>
          </a:r>
        </a:p>
        <a:p>
          <a:r>
            <a:rPr lang="fr-FR" sz="900" baseline="0"/>
            <a:t>Porte de garage motorisée avec 5 télécommandes et isolée.</a:t>
          </a:r>
        </a:p>
        <a:p>
          <a:r>
            <a:rPr lang="fr-FR" sz="900" baseline="0"/>
            <a:t>Terrasses;</a:t>
          </a:r>
        </a:p>
        <a:p>
          <a:r>
            <a:rPr lang="fr-FR" sz="900" baseline="0"/>
            <a:t>environ 6 m2 sur l'avant de la maison , carrelé en 2014</a:t>
          </a:r>
        </a:p>
        <a:p>
          <a:r>
            <a:rPr lang="fr-FR" sz="900" b="1" baseline="0"/>
            <a:t>Décoration intérieur :</a:t>
          </a:r>
        </a:p>
        <a:p>
          <a:r>
            <a:rPr lang="fr-FR" sz="900" baseline="0"/>
            <a:t> crépi intérieur, papier-peint ou carrelage selon pieces.</a:t>
          </a:r>
        </a:p>
        <a:p>
          <a:r>
            <a:rPr lang="fr-FR" sz="900" b="1" baseline="0"/>
            <a:t>Electricité :</a:t>
          </a:r>
        </a:p>
        <a:p>
          <a:r>
            <a:rPr lang="fr-FR" sz="900" baseline="0"/>
            <a:t>Alimentation Monophasée 60 Ampères avec compteur Jour-Nuit</a:t>
          </a:r>
        </a:p>
        <a:p>
          <a:r>
            <a:rPr lang="fr-FR" sz="900" b="1" baseline="0"/>
            <a:t>Chauffage :</a:t>
          </a:r>
        </a:p>
        <a:p>
          <a:r>
            <a:rPr lang="fr-FR" sz="900" baseline="0"/>
            <a:t>Par dalle chauffante basse température à accumulation, consomme la nuit et diffuse chaleur douce et régulière au fil de la journée, la puissance est réglée en fonction de la température extérieur et vos désiratas.</a:t>
          </a:r>
        </a:p>
        <a:p>
          <a:r>
            <a:rPr lang="fr-FR" sz="900" baseline="0"/>
            <a:t>Poêle Invicta "Chamade" 14 Kw rendement 78%</a:t>
          </a:r>
        </a:p>
        <a:p>
          <a:r>
            <a:rPr lang="fr-FR" sz="900" baseline="0"/>
            <a:t>Convecteurs dans toutes les pièces mais servant peu.</a:t>
          </a:r>
        </a:p>
        <a:p>
          <a:r>
            <a:rPr lang="fr-FR" sz="900" b="1" baseline="0"/>
            <a:t>Gaz :</a:t>
          </a:r>
        </a:p>
        <a:p>
          <a:r>
            <a:rPr lang="fr-FR" sz="900" baseline="0"/>
            <a:t>Le gaz passe dans la rue mais la maison nest pas connectée</a:t>
          </a:r>
        </a:p>
        <a:p>
          <a:r>
            <a:rPr lang="fr-FR" sz="900" b="1" baseline="0"/>
            <a:t>Eau :</a:t>
          </a:r>
        </a:p>
        <a:p>
          <a:r>
            <a:rPr lang="fr-FR" sz="900" baseline="0"/>
            <a:t>Compteur au sous-sol protégé ainsi contre le gel et fuites après compteur</a:t>
          </a:r>
        </a:p>
        <a:p>
          <a:r>
            <a:rPr lang="fr-FR" sz="9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Internet:</a:t>
          </a:r>
          <a:endParaRPr lang="fr-FR" sz="900"/>
        </a:p>
        <a:p>
          <a:r>
            <a:rPr lang="fr-FR" sz="900" baseline="0">
              <a:solidFill>
                <a:schemeClr val="tx1"/>
              </a:solidFill>
              <a:latin typeface="+mn-lt"/>
              <a:ea typeface="+mn-ea"/>
              <a:cs typeface="+mn-cs"/>
            </a:rPr>
            <a:t>ADSL (actuellement free) 9Mbps  de débit brut</a:t>
          </a:r>
          <a:endParaRPr lang="fr-FR" sz="900"/>
        </a:p>
        <a:p>
          <a:r>
            <a:rPr lang="fr-FR" sz="900" baseline="0">
              <a:solidFill>
                <a:schemeClr val="tx1"/>
              </a:solidFill>
              <a:latin typeface="+mn-lt"/>
              <a:ea typeface="+mn-ea"/>
              <a:cs typeface="+mn-cs"/>
            </a:rPr>
            <a:t>cablâge Gigabit dans toute la maison .</a:t>
          </a:r>
          <a:endParaRPr lang="fr-FR" sz="900"/>
        </a:p>
        <a:p>
          <a:r>
            <a:rPr lang="fr-FR" sz="9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Téléphone :</a:t>
          </a:r>
          <a:endParaRPr lang="fr-FR" sz="900"/>
        </a:p>
        <a:p>
          <a:r>
            <a:rPr lang="fr-FR" sz="900" baseline="0">
              <a:solidFill>
                <a:schemeClr val="tx1"/>
              </a:solidFill>
              <a:latin typeface="+mn-lt"/>
              <a:ea typeface="+mn-ea"/>
              <a:cs typeface="+mn-cs"/>
            </a:rPr>
            <a:t>Prises dans toutes les pieces et sous-sol.</a:t>
          </a:r>
        </a:p>
        <a:p>
          <a:r>
            <a:rPr lang="fr-FR" sz="900" b="1"/>
            <a:t>Réseaux mobiles :</a:t>
          </a:r>
        </a:p>
        <a:p>
          <a:r>
            <a:rPr lang="fr-FR" sz="900"/>
            <a:t>couvertures sans problème tous opérateurs.</a:t>
          </a:r>
        </a:p>
        <a:p>
          <a:r>
            <a:rPr lang="fr-FR" sz="900" b="1"/>
            <a:t>Réception TV :</a:t>
          </a:r>
        </a:p>
        <a:p>
          <a:r>
            <a:rPr lang="fr-FR" sz="900"/>
            <a:t>Par ADSL ou réseau TNT avec antenne intérieur ( un simple bout de fil suffit)</a:t>
          </a:r>
        </a:p>
        <a:p>
          <a:r>
            <a:rPr lang="fr-FR" sz="900" b="1"/>
            <a:t>Eaux usées :</a:t>
          </a:r>
        </a:p>
        <a:p>
          <a:r>
            <a:rPr lang="fr-FR" sz="900"/>
            <a:t>Tout à l'égout</a:t>
          </a:r>
          <a:r>
            <a:rPr lang="fr-FR" sz="900" baseline="0"/>
            <a:t> et eaux pluviales séparés.</a:t>
          </a:r>
        </a:p>
        <a:p>
          <a:r>
            <a:rPr lang="fr-FR" sz="900" b="1" baseline="0"/>
            <a:t>Voisinage :</a:t>
          </a:r>
        </a:p>
        <a:p>
          <a:r>
            <a:rPr lang="fr-FR" sz="900" baseline="0"/>
            <a:t>Trés sympa s et serviable, on vous les présentera.</a:t>
          </a:r>
        </a:p>
        <a:p>
          <a:r>
            <a:rPr lang="fr-FR" sz="900" b="1" baseline="0"/>
            <a:t>Voirie :</a:t>
          </a:r>
        </a:p>
        <a:p>
          <a:r>
            <a:rPr lang="fr-FR" sz="900" baseline="0"/>
            <a:t>Le macadam du boulevard vient d''être refait assurant silence et douceur de la circulation qui est étonnement limitée pour un boulevard</a:t>
          </a:r>
        </a:p>
        <a:p>
          <a:r>
            <a:rPr lang="fr-FR" sz="900" b="1" baseline="0"/>
            <a:t>Transports:</a:t>
          </a:r>
        </a:p>
        <a:p>
          <a:r>
            <a:rPr lang="fr-FR" sz="900" baseline="0"/>
            <a:t>RER A à 10 min à pied ou 3 arrêts de bus.</a:t>
          </a:r>
        </a:p>
        <a:p>
          <a:r>
            <a:rPr lang="fr-FR" sz="900" b="1" baseline="0"/>
            <a:t>Commerces  et services:</a:t>
          </a:r>
        </a:p>
        <a:p>
          <a:r>
            <a:rPr lang="fr-FR" sz="900" baseline="0"/>
            <a:t>Bar-Tabac à 200m, Boulangerie, épicerie à 300mêtres, hopital avec service d'urgence à 300 mêtres, 2 restaurants à moins de 300 mêtres...</a:t>
          </a:r>
        </a:p>
        <a:p>
          <a:r>
            <a:rPr lang="fr-FR" sz="900" baseline="0"/>
            <a:t>Centre ville : 850 mêtres à pied</a:t>
          </a:r>
        </a:p>
        <a:p>
          <a:r>
            <a:rPr lang="fr-FR" sz="900" b="1" baseline="0"/>
            <a:t>Centres commerciaux :</a:t>
          </a:r>
        </a:p>
        <a:p>
          <a:r>
            <a:rPr lang="fr-FR" sz="900" baseline="0"/>
            <a:t>nombreux centres commerciaux (Ikea, les armoiries, lecler, Carrefour,...) à moins de 3 kms </a:t>
          </a:r>
          <a:endParaRPr lang="fr-FR" sz="11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4</xdr:col>
      <xdr:colOff>152400</xdr:colOff>
      <xdr:row>0</xdr:row>
      <xdr:rowOff>114300</xdr:rowOff>
    </xdr:from>
    <xdr:to>
      <xdr:col>6</xdr:col>
      <xdr:colOff>431800</xdr:colOff>
      <xdr:row>0</xdr:row>
      <xdr:rowOff>1485900</xdr:rowOff>
    </xdr:to>
    <xdr:grpSp>
      <xdr:nvGrpSpPr>
        <xdr:cNvPr id="50" name="Groupe 49"/>
        <xdr:cNvGrpSpPr/>
      </xdr:nvGrpSpPr>
      <xdr:grpSpPr>
        <a:xfrm>
          <a:off x="2590800" y="114300"/>
          <a:ext cx="1355725" cy="1371600"/>
          <a:chOff x="0" y="133350"/>
          <a:chExt cx="4077402" cy="4171950"/>
        </a:xfrm>
      </xdr:grpSpPr>
      <xdr:grpSp>
        <xdr:nvGrpSpPr>
          <xdr:cNvPr id="3073" name="Group 1"/>
          <xdr:cNvGrpSpPr>
            <a:grpSpLocks/>
          </xdr:cNvGrpSpPr>
        </xdr:nvGrpSpPr>
        <xdr:grpSpPr bwMode="auto">
          <a:xfrm>
            <a:off x="0" y="133350"/>
            <a:ext cx="4077402" cy="4171950"/>
            <a:chOff x="360" y="-240"/>
            <a:chExt cx="7545" cy="6458"/>
          </a:xfrm>
        </xdr:grpSpPr>
        <xdr:sp macro="" textlink="">
          <xdr:nvSpPr>
            <xdr:cNvPr id="3074" name="AutoShape 2"/>
            <xdr:cNvSpPr>
              <a:spLocks noChangeArrowheads="1"/>
            </xdr:cNvSpPr>
          </xdr:nvSpPr>
          <xdr:spPr bwMode="auto">
            <a:xfrm flipV="1">
              <a:off x="5753" y="3151"/>
              <a:ext cx="2017" cy="1229"/>
            </a:xfrm>
            <a:custGeom>
              <a:avLst/>
              <a:gdLst>
                <a:gd name="G0" fmla="+- 5400 0 0"/>
                <a:gd name="G1" fmla="+- 21600 0 5400"/>
                <a:gd name="G2" fmla="*/ 5400 1 2"/>
                <a:gd name="G3" fmla="+- 21600 0 G2"/>
                <a:gd name="G4" fmla="+/ 5400 21600 2"/>
                <a:gd name="G5" fmla="+/ G1 0 2"/>
                <a:gd name="G6" fmla="*/ 21600 21600 5400"/>
                <a:gd name="G7" fmla="*/ G6 1 2"/>
                <a:gd name="G8" fmla="+- 21600 0 G7"/>
                <a:gd name="G9" fmla="*/ 21600 1 2"/>
                <a:gd name="G10" fmla="+- 5400 0 G9"/>
                <a:gd name="G11" fmla="?: G10 G8 0"/>
                <a:gd name="G12" fmla="?: G10 G7 21600"/>
                <a:gd name="T0" fmla="*/ 18900 w 21600"/>
                <a:gd name="T1" fmla="*/ 10800 h 21600"/>
                <a:gd name="T2" fmla="*/ 10800 w 21600"/>
                <a:gd name="T3" fmla="*/ 21600 h 21600"/>
                <a:gd name="T4" fmla="*/ 2700 w 21600"/>
                <a:gd name="T5" fmla="*/ 10800 h 21600"/>
                <a:gd name="T6" fmla="*/ 10800 w 21600"/>
                <a:gd name="T7" fmla="*/ 0 h 21600"/>
                <a:gd name="T8" fmla="*/ 4500 w 21600"/>
                <a:gd name="T9" fmla="*/ 4500 h 21600"/>
                <a:gd name="T10" fmla="*/ 17100 w 21600"/>
                <a:gd name="T11" fmla="*/ 17100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T8" t="T9" r="T10" b="T11"/>
              <a:pathLst>
                <a:path w="21600" h="21600">
                  <a:moveTo>
                    <a:pt x="0" y="0"/>
                  </a:moveTo>
                  <a:lnTo>
                    <a:pt x="5400" y="21600"/>
                  </a:lnTo>
                  <a:lnTo>
                    <a:pt x="16200" y="21600"/>
                  </a:lnTo>
                  <a:lnTo>
                    <a:pt x="21600" y="0"/>
                  </a:lnTo>
                  <a:close/>
                </a:path>
              </a:pathLst>
            </a:custGeom>
            <a:solidFill>
              <a:srgbClr val="99CC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076" name="Rectangle 4"/>
            <xdr:cNvSpPr>
              <a:spLocks noChangeArrowheads="1"/>
            </xdr:cNvSpPr>
          </xdr:nvSpPr>
          <xdr:spPr bwMode="auto">
            <a:xfrm>
              <a:off x="1881" y="724"/>
              <a:ext cx="4320" cy="1620"/>
            </a:xfrm>
            <a:prstGeom prst="rect">
              <a:avLst/>
            </a:prstGeom>
            <a:solidFill>
              <a:srgbClr val="993366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077" name="Rectangle 5"/>
            <xdr:cNvSpPr>
              <a:spLocks noChangeArrowheads="1"/>
            </xdr:cNvSpPr>
          </xdr:nvSpPr>
          <xdr:spPr bwMode="auto">
            <a:xfrm>
              <a:off x="5121" y="1624"/>
              <a:ext cx="540" cy="540"/>
            </a:xfrm>
            <a:prstGeom prst="rect">
              <a:avLst/>
            </a:prstGeom>
            <a:gradFill rotWithShape="0">
              <a:gsLst>
                <a:gs pos="0">
                  <a:srgbClr val="C0C0C0"/>
                </a:gs>
                <a:gs pos="100000">
                  <a:srgbClr val="C0C0C0">
                    <a:gamma/>
                    <a:shade val="46275"/>
                    <a:invGamma/>
                  </a:srgbClr>
                </a:gs>
              </a:gsLst>
              <a:lin ang="18900000" scaled="1"/>
            </a:gra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078" name="Rectangle 6"/>
            <xdr:cNvSpPr>
              <a:spLocks noChangeArrowheads="1"/>
            </xdr:cNvSpPr>
          </xdr:nvSpPr>
          <xdr:spPr bwMode="auto">
            <a:xfrm>
              <a:off x="2421" y="1624"/>
              <a:ext cx="540" cy="540"/>
            </a:xfrm>
            <a:prstGeom prst="rect">
              <a:avLst/>
            </a:prstGeom>
            <a:gradFill rotWithShape="0">
              <a:gsLst>
                <a:gs pos="0">
                  <a:srgbClr val="FFFFFF"/>
                </a:gs>
                <a:gs pos="100000">
                  <a:srgbClr val="FFFFFF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079" name="Rectangle 7"/>
            <xdr:cNvSpPr>
              <a:spLocks noChangeArrowheads="1"/>
            </xdr:cNvSpPr>
          </xdr:nvSpPr>
          <xdr:spPr bwMode="auto">
            <a:xfrm>
              <a:off x="3861" y="1624"/>
              <a:ext cx="360" cy="360"/>
            </a:xfrm>
            <a:prstGeom prst="rect">
              <a:avLst/>
            </a:prstGeom>
            <a:gradFill rotWithShape="0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080" name="Rectangle 8"/>
            <xdr:cNvSpPr>
              <a:spLocks noChangeArrowheads="1"/>
            </xdr:cNvSpPr>
          </xdr:nvSpPr>
          <xdr:spPr bwMode="auto">
            <a:xfrm>
              <a:off x="1866" y="2374"/>
              <a:ext cx="4320" cy="135"/>
            </a:xfrm>
            <a:prstGeom prst="rect">
              <a:avLst/>
            </a:prstGeom>
            <a:solidFill>
              <a:srgbClr val="80808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081" name="Rectangle 9" descr="75 %"/>
            <xdr:cNvSpPr>
              <a:spLocks noChangeArrowheads="1"/>
            </xdr:cNvSpPr>
          </xdr:nvSpPr>
          <xdr:spPr bwMode="auto">
            <a:xfrm>
              <a:off x="1881" y="2524"/>
              <a:ext cx="4320" cy="1050"/>
            </a:xfrm>
            <a:prstGeom prst="rect">
              <a:avLst/>
            </a:prstGeom>
            <a:pattFill prst="pct75">
              <a:fgClr>
                <a:srgbClr val="FFCC99"/>
              </a:fgClr>
              <a:bgClr>
                <a:srgbClr val="FFCC00"/>
              </a:bgClr>
            </a:patt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082" name="Rectangle 10"/>
            <xdr:cNvSpPr>
              <a:spLocks noChangeArrowheads="1"/>
            </xdr:cNvSpPr>
          </xdr:nvSpPr>
          <xdr:spPr bwMode="auto">
            <a:xfrm>
              <a:off x="2241" y="2704"/>
              <a:ext cx="360" cy="360"/>
            </a:xfrm>
            <a:prstGeom prst="rect">
              <a:avLst/>
            </a:prstGeom>
            <a:gradFill rotWithShape="0">
              <a:gsLst>
                <a:gs pos="0">
                  <a:srgbClr val="FFFFFF"/>
                </a:gs>
                <a:gs pos="100000">
                  <a:srgbClr val="FFFFFF">
                    <a:gamma/>
                    <a:shade val="46275"/>
                    <a:invGamma/>
                  </a:srgbClr>
                </a:gs>
              </a:gsLst>
              <a:lin ang="18900000" scaled="1"/>
            </a:gra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083" name="Rectangle 11"/>
            <xdr:cNvSpPr>
              <a:spLocks noChangeArrowheads="1"/>
            </xdr:cNvSpPr>
          </xdr:nvSpPr>
          <xdr:spPr bwMode="auto">
            <a:xfrm>
              <a:off x="3141" y="2704"/>
              <a:ext cx="720" cy="540"/>
            </a:xfrm>
            <a:prstGeom prst="rect">
              <a:avLst/>
            </a:prstGeom>
            <a:gradFill rotWithShape="0">
              <a:gsLst>
                <a:gs pos="0">
                  <a:srgbClr val="FFFFFF"/>
                </a:gs>
                <a:gs pos="100000">
                  <a:srgbClr val="FFFFFF">
                    <a:gamma/>
                    <a:shade val="46275"/>
                    <a:invGamma/>
                  </a:srgbClr>
                </a:gs>
              </a:gsLst>
              <a:lin ang="18900000" scaled="1"/>
            </a:gra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084" name="Rectangle 12"/>
            <xdr:cNvSpPr>
              <a:spLocks noChangeArrowheads="1"/>
            </xdr:cNvSpPr>
          </xdr:nvSpPr>
          <xdr:spPr bwMode="auto">
            <a:xfrm>
              <a:off x="4041" y="2704"/>
              <a:ext cx="420" cy="840"/>
            </a:xfrm>
            <a:prstGeom prst="rect">
              <a:avLst/>
            </a:prstGeom>
            <a:solidFill>
              <a:schemeClr val="bg1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085" name="Rectangle 13"/>
            <xdr:cNvSpPr>
              <a:spLocks noChangeArrowheads="1"/>
            </xdr:cNvSpPr>
          </xdr:nvSpPr>
          <xdr:spPr bwMode="auto">
            <a:xfrm>
              <a:off x="4941" y="2704"/>
              <a:ext cx="720" cy="540"/>
            </a:xfrm>
            <a:prstGeom prst="rect">
              <a:avLst/>
            </a:prstGeom>
            <a:gradFill rotWithShape="0">
              <a:gsLst>
                <a:gs pos="0">
                  <a:srgbClr val="FFFFFF"/>
                </a:gs>
                <a:gs pos="100000">
                  <a:srgbClr val="FFFFFF">
                    <a:gamma/>
                    <a:shade val="46275"/>
                    <a:invGamma/>
                  </a:srgbClr>
                </a:gs>
              </a:gsLst>
              <a:lin ang="18900000" scaled="1"/>
            </a:gra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086" name="Rectangle 14"/>
            <xdr:cNvSpPr>
              <a:spLocks noChangeArrowheads="1"/>
            </xdr:cNvSpPr>
          </xdr:nvSpPr>
          <xdr:spPr bwMode="auto">
            <a:xfrm flipV="1">
              <a:off x="1866" y="3589"/>
              <a:ext cx="2025" cy="71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087" name="Rectangle 15"/>
            <xdr:cNvSpPr>
              <a:spLocks noChangeArrowheads="1"/>
            </xdr:cNvSpPr>
          </xdr:nvSpPr>
          <xdr:spPr bwMode="auto">
            <a:xfrm>
              <a:off x="1896" y="3664"/>
              <a:ext cx="1500" cy="1080"/>
            </a:xfrm>
            <a:prstGeom prst="rect">
              <a:avLst/>
            </a:prstGeom>
            <a:solidFill>
              <a:srgbClr val="FFCC99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088" name="Rectangle 16"/>
            <xdr:cNvSpPr>
              <a:spLocks noChangeArrowheads="1"/>
            </xdr:cNvSpPr>
          </xdr:nvSpPr>
          <xdr:spPr bwMode="auto">
            <a:xfrm>
              <a:off x="1806" y="4144"/>
              <a:ext cx="105" cy="138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089" name="Rectangle 17" descr="Rayures verticales (blanc/noir)"/>
            <xdr:cNvSpPr>
              <a:spLocks noChangeArrowheads="1"/>
            </xdr:cNvSpPr>
          </xdr:nvSpPr>
          <xdr:spPr bwMode="auto">
            <a:xfrm>
              <a:off x="2076" y="3710"/>
              <a:ext cx="1185" cy="900"/>
            </a:xfrm>
            <a:prstGeom prst="rect">
              <a:avLst/>
            </a:prstGeom>
            <a:solidFill>
              <a:schemeClr val="bg1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090" name="Rectangle 18" descr="Tuiles"/>
            <xdr:cNvSpPr>
              <a:spLocks noChangeArrowheads="1"/>
            </xdr:cNvSpPr>
          </xdr:nvSpPr>
          <xdr:spPr bwMode="auto">
            <a:xfrm>
              <a:off x="1926" y="4627"/>
              <a:ext cx="1485" cy="975"/>
            </a:xfrm>
            <a:prstGeom prst="rect">
              <a:avLst/>
            </a:prstGeom>
            <a:pattFill prst="shingle">
              <a:fgClr>
                <a:srgbClr val="993300"/>
              </a:fgClr>
              <a:bgClr>
                <a:srgbClr val="FF9900"/>
              </a:bgClr>
            </a:patt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091" name="AutoShape 19"/>
            <xdr:cNvSpPr>
              <a:spLocks noChangeArrowheads="1"/>
            </xdr:cNvSpPr>
          </xdr:nvSpPr>
          <xdr:spPr bwMode="auto">
            <a:xfrm flipV="1">
              <a:off x="3435" y="3660"/>
              <a:ext cx="780" cy="510"/>
            </a:xfrm>
            <a:prstGeom prst="rtTriangle">
              <a:avLst/>
            </a:prstGeom>
            <a:solidFill>
              <a:srgbClr val="FFCC99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092" name="AutoShape 20"/>
            <xdr:cNvSpPr>
              <a:spLocks noChangeArrowheads="1"/>
            </xdr:cNvSpPr>
          </xdr:nvSpPr>
          <xdr:spPr bwMode="auto">
            <a:xfrm flipV="1">
              <a:off x="4020" y="3660"/>
              <a:ext cx="2838" cy="1185"/>
            </a:xfrm>
            <a:custGeom>
              <a:avLst/>
              <a:gdLst>
                <a:gd name="G0" fmla="+- 5400 0 0"/>
                <a:gd name="G1" fmla="+- 21600 0 5400"/>
                <a:gd name="G2" fmla="*/ 5400 1 2"/>
                <a:gd name="G3" fmla="+- 21600 0 G2"/>
                <a:gd name="G4" fmla="+/ 5400 21600 2"/>
                <a:gd name="G5" fmla="+/ G1 0 2"/>
                <a:gd name="G6" fmla="*/ 21600 21600 5400"/>
                <a:gd name="G7" fmla="*/ G6 1 2"/>
                <a:gd name="G8" fmla="+- 21600 0 G7"/>
                <a:gd name="G9" fmla="*/ 21600 1 2"/>
                <a:gd name="G10" fmla="+- 5400 0 G9"/>
                <a:gd name="G11" fmla="?: G10 G8 0"/>
                <a:gd name="G12" fmla="?: G10 G7 21600"/>
                <a:gd name="T0" fmla="*/ 18900 w 21600"/>
                <a:gd name="T1" fmla="*/ 10800 h 21600"/>
                <a:gd name="T2" fmla="*/ 10800 w 21600"/>
                <a:gd name="T3" fmla="*/ 21600 h 21600"/>
                <a:gd name="T4" fmla="*/ 2700 w 21600"/>
                <a:gd name="T5" fmla="*/ 10800 h 21600"/>
                <a:gd name="T6" fmla="*/ 10800 w 21600"/>
                <a:gd name="T7" fmla="*/ 0 h 21600"/>
                <a:gd name="T8" fmla="*/ 4500 w 21600"/>
                <a:gd name="T9" fmla="*/ 4500 h 21600"/>
                <a:gd name="T10" fmla="*/ 17100 w 21600"/>
                <a:gd name="T11" fmla="*/ 17100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T8" t="T9" r="T10" b="T11"/>
              <a:pathLst>
                <a:path w="21600" h="21600">
                  <a:moveTo>
                    <a:pt x="0" y="0"/>
                  </a:moveTo>
                  <a:lnTo>
                    <a:pt x="5400" y="21600"/>
                  </a:lnTo>
                  <a:lnTo>
                    <a:pt x="16200" y="21600"/>
                  </a:lnTo>
                  <a:lnTo>
                    <a:pt x="21600" y="0"/>
                  </a:lnTo>
                  <a:close/>
                </a:path>
              </a:pathLst>
            </a:custGeom>
            <a:solidFill>
              <a:srgbClr val="99CC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3095" name="Rectangle 23"/>
            <xdr:cNvSpPr>
              <a:spLocks noChangeArrowheads="1"/>
            </xdr:cNvSpPr>
          </xdr:nvSpPr>
          <xdr:spPr bwMode="auto">
            <a:xfrm>
              <a:off x="3090" y="3207"/>
              <a:ext cx="810" cy="71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096" name="Rectangle 24"/>
            <xdr:cNvSpPr>
              <a:spLocks noChangeArrowheads="1"/>
            </xdr:cNvSpPr>
          </xdr:nvSpPr>
          <xdr:spPr bwMode="auto">
            <a:xfrm>
              <a:off x="4935" y="3207"/>
              <a:ext cx="810" cy="71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098" name="Rectangle 26"/>
            <xdr:cNvSpPr>
              <a:spLocks noChangeArrowheads="1"/>
            </xdr:cNvSpPr>
          </xdr:nvSpPr>
          <xdr:spPr bwMode="auto">
            <a:xfrm>
              <a:off x="2220" y="3042"/>
              <a:ext cx="390" cy="71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099" name="Line 27"/>
            <xdr:cNvSpPr>
              <a:spLocks noChangeShapeType="1"/>
            </xdr:cNvSpPr>
          </xdr:nvSpPr>
          <xdr:spPr bwMode="auto">
            <a:xfrm>
              <a:off x="3945" y="2535"/>
              <a:ext cx="0" cy="102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grpSp>
          <xdr:nvGrpSpPr>
            <xdr:cNvPr id="3102" name="Group 30"/>
            <xdr:cNvGrpSpPr>
              <a:grpSpLocks/>
            </xdr:cNvGrpSpPr>
          </xdr:nvGrpSpPr>
          <xdr:grpSpPr bwMode="auto">
            <a:xfrm>
              <a:off x="1923" y="4920"/>
              <a:ext cx="1440" cy="555"/>
              <a:chOff x="8145" y="2970"/>
              <a:chExt cx="1815" cy="795"/>
            </a:xfrm>
          </xdr:grpSpPr>
          <xdr:sp macro="" textlink="">
            <xdr:nvSpPr>
              <xdr:cNvPr id="3103" name="Rectangle 31" descr="Ondulations"/>
              <xdr:cNvSpPr>
                <a:spLocks noChangeArrowheads="1"/>
              </xdr:cNvSpPr>
            </xdr:nvSpPr>
            <xdr:spPr bwMode="auto">
              <a:xfrm>
                <a:off x="9060" y="2970"/>
                <a:ext cx="900" cy="795"/>
              </a:xfrm>
              <a:prstGeom prst="rect">
                <a:avLst/>
              </a:prstGeom>
              <a:pattFill prst="zigZag">
                <a:fgClr>
                  <a:srgbClr val="000000"/>
                </a:fgClr>
                <a:bgClr>
                  <a:srgbClr val="FF9900"/>
                </a:bgClr>
              </a:pattFill>
              <a:ln w="25400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104" name="Rectangle 32" descr="Ondulations"/>
              <xdr:cNvSpPr>
                <a:spLocks noChangeArrowheads="1"/>
              </xdr:cNvSpPr>
            </xdr:nvSpPr>
            <xdr:spPr bwMode="auto">
              <a:xfrm>
                <a:off x="8145" y="2985"/>
                <a:ext cx="900" cy="780"/>
              </a:xfrm>
              <a:prstGeom prst="rect">
                <a:avLst/>
              </a:prstGeom>
              <a:pattFill prst="zigZag">
                <a:fgClr>
                  <a:srgbClr val="000000"/>
                </a:fgClr>
                <a:bgClr>
                  <a:srgbClr val="FF9900"/>
                </a:bgClr>
              </a:pattFill>
              <a:ln w="25400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  <xdr:sp macro="" textlink="">
          <xdr:nvSpPr>
            <xdr:cNvPr id="3105" name="AutoShape 33"/>
            <xdr:cNvSpPr>
              <a:spLocks noChangeArrowheads="1"/>
            </xdr:cNvSpPr>
          </xdr:nvSpPr>
          <xdr:spPr bwMode="auto">
            <a:xfrm flipV="1">
              <a:off x="570" y="3045"/>
              <a:ext cx="1283" cy="1410"/>
            </a:xfrm>
            <a:custGeom>
              <a:avLst/>
              <a:gdLst>
                <a:gd name="G0" fmla="+- 0 0 0"/>
                <a:gd name="G1" fmla="+- 21600 0 0"/>
                <a:gd name="G2" fmla="*/ 0 1 2"/>
                <a:gd name="G3" fmla="+- 21600 0 G2"/>
                <a:gd name="G4" fmla="+/ 0 21600 2"/>
                <a:gd name="G5" fmla="+/ G1 0 2"/>
                <a:gd name="G6" fmla="*/ 21600 21600 0"/>
                <a:gd name="G7" fmla="*/ G6 1 2"/>
                <a:gd name="G8" fmla="+- 21600 0 G7"/>
                <a:gd name="G9" fmla="*/ 21600 1 2"/>
                <a:gd name="G10" fmla="+- 0 0 G9"/>
                <a:gd name="G11" fmla="?: G10 G8 0"/>
                <a:gd name="G12" fmla="?: G10 G7 21600"/>
                <a:gd name="T0" fmla="*/ 21600 w 21600"/>
                <a:gd name="T1" fmla="*/ 10800 h 21600"/>
                <a:gd name="T2" fmla="*/ 10800 w 21600"/>
                <a:gd name="T3" fmla="*/ 21600 h 21600"/>
                <a:gd name="T4" fmla="*/ 0 w 21600"/>
                <a:gd name="T5" fmla="*/ 10800 h 21600"/>
                <a:gd name="T6" fmla="*/ 10800 w 21600"/>
                <a:gd name="T7" fmla="*/ 0 h 21600"/>
                <a:gd name="T8" fmla="*/ 1800 w 21600"/>
                <a:gd name="T9" fmla="*/ 1800 h 21600"/>
                <a:gd name="T10" fmla="*/ 19800 w 21600"/>
                <a:gd name="T11" fmla="*/ 19800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T8" t="T9" r="T10" b="T11"/>
              <a:pathLst>
                <a:path w="21600" h="21600">
                  <a:moveTo>
                    <a:pt x="0" y="0"/>
                  </a:moveTo>
                  <a:lnTo>
                    <a:pt x="0" y="21600"/>
                  </a:lnTo>
                  <a:lnTo>
                    <a:pt x="21600" y="21600"/>
                  </a:lnTo>
                  <a:lnTo>
                    <a:pt x="21600" y="0"/>
                  </a:lnTo>
                  <a:close/>
                </a:path>
              </a:pathLst>
            </a:custGeom>
            <a:solidFill>
              <a:srgbClr val="00CC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106" name="Rectangle 34" descr="Briques horizontales"/>
            <xdr:cNvSpPr>
              <a:spLocks noChangeArrowheads="1"/>
            </xdr:cNvSpPr>
          </xdr:nvSpPr>
          <xdr:spPr bwMode="auto">
            <a:xfrm>
              <a:off x="519" y="5381"/>
              <a:ext cx="1260" cy="158"/>
            </a:xfrm>
            <a:prstGeom prst="rect">
              <a:avLst/>
            </a:prstGeom>
            <a:pattFill prst="horzBrick">
              <a:fgClr>
                <a:srgbClr val="969696"/>
              </a:fgClr>
              <a:bgClr>
                <a:srgbClr val="454545"/>
              </a:bgClr>
            </a:patt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108" name="AutoShape 36"/>
            <xdr:cNvSpPr>
              <a:spLocks noChangeArrowheads="1"/>
            </xdr:cNvSpPr>
          </xdr:nvSpPr>
          <xdr:spPr bwMode="auto">
            <a:xfrm>
              <a:off x="405" y="3870"/>
              <a:ext cx="855" cy="750"/>
            </a:xfrm>
            <a:prstGeom prst="irregularSeal1">
              <a:avLst/>
            </a:prstGeom>
            <a:solidFill>
              <a:srgbClr val="33CC33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109" name="AutoShape 37"/>
            <xdr:cNvSpPr>
              <a:spLocks noChangeArrowheads="1"/>
            </xdr:cNvSpPr>
          </xdr:nvSpPr>
          <xdr:spPr bwMode="auto">
            <a:xfrm>
              <a:off x="885" y="3180"/>
              <a:ext cx="390" cy="705"/>
            </a:xfrm>
            <a:prstGeom prst="parallelogram">
              <a:avLst>
                <a:gd name="adj" fmla="val 33889"/>
              </a:avLst>
            </a:prstGeom>
            <a:solidFill>
              <a:srgbClr val="80808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110" name="AutoShape 38"/>
            <xdr:cNvSpPr>
              <a:spLocks noChangeArrowheads="1"/>
            </xdr:cNvSpPr>
          </xdr:nvSpPr>
          <xdr:spPr bwMode="auto">
            <a:xfrm>
              <a:off x="705" y="-240"/>
              <a:ext cx="1140" cy="4155"/>
            </a:xfrm>
            <a:prstGeom prst="irregularSeal2">
              <a:avLst/>
            </a:prstGeom>
            <a:solidFill>
              <a:srgbClr val="339966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111" name="Rectangle 39" descr="Grands confettis"/>
            <xdr:cNvSpPr>
              <a:spLocks noChangeArrowheads="1"/>
            </xdr:cNvSpPr>
          </xdr:nvSpPr>
          <xdr:spPr bwMode="auto">
            <a:xfrm>
              <a:off x="552" y="4425"/>
              <a:ext cx="1230" cy="925"/>
            </a:xfrm>
            <a:prstGeom prst="rect">
              <a:avLst/>
            </a:prstGeom>
            <a:pattFill prst="lgConfetti">
              <a:fgClr>
                <a:srgbClr val="99CC00"/>
              </a:fgClr>
              <a:bgClr>
                <a:srgbClr val="339966"/>
              </a:bgClr>
            </a:patt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112" name="AutoShape 40"/>
            <xdr:cNvSpPr>
              <a:spLocks noChangeArrowheads="1"/>
            </xdr:cNvSpPr>
          </xdr:nvSpPr>
          <xdr:spPr bwMode="auto">
            <a:xfrm flipV="1">
              <a:off x="375" y="5562"/>
              <a:ext cx="7530" cy="555"/>
            </a:xfrm>
            <a:custGeom>
              <a:avLst/>
              <a:gdLst>
                <a:gd name="G0" fmla="+- 336 0 0"/>
                <a:gd name="G1" fmla="+- 21600 0 336"/>
                <a:gd name="G2" fmla="*/ 336 1 2"/>
                <a:gd name="G3" fmla="+- 21600 0 G2"/>
                <a:gd name="G4" fmla="+/ 336 21600 2"/>
                <a:gd name="G5" fmla="+/ G1 0 2"/>
                <a:gd name="G6" fmla="*/ 21600 21600 336"/>
                <a:gd name="G7" fmla="*/ G6 1 2"/>
                <a:gd name="G8" fmla="+- 21600 0 G7"/>
                <a:gd name="G9" fmla="*/ 21600 1 2"/>
                <a:gd name="G10" fmla="+- 336 0 G9"/>
                <a:gd name="G11" fmla="?: G10 G8 0"/>
                <a:gd name="G12" fmla="?: G10 G7 21600"/>
                <a:gd name="T0" fmla="*/ 21432 w 21600"/>
                <a:gd name="T1" fmla="*/ 10800 h 21600"/>
                <a:gd name="T2" fmla="*/ 10800 w 21600"/>
                <a:gd name="T3" fmla="*/ 21600 h 21600"/>
                <a:gd name="T4" fmla="*/ 168 w 21600"/>
                <a:gd name="T5" fmla="*/ 10800 h 21600"/>
                <a:gd name="T6" fmla="*/ 10800 w 21600"/>
                <a:gd name="T7" fmla="*/ 0 h 21600"/>
                <a:gd name="T8" fmla="*/ 1968 w 21600"/>
                <a:gd name="T9" fmla="*/ 1968 h 21600"/>
                <a:gd name="T10" fmla="*/ 19632 w 21600"/>
                <a:gd name="T11" fmla="*/ 19632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T8" t="T9" r="T10" b="T11"/>
              <a:pathLst>
                <a:path w="21600" h="21600">
                  <a:moveTo>
                    <a:pt x="0" y="0"/>
                  </a:moveTo>
                  <a:lnTo>
                    <a:pt x="336" y="21600"/>
                  </a:lnTo>
                  <a:lnTo>
                    <a:pt x="21264" y="21600"/>
                  </a:lnTo>
                  <a:lnTo>
                    <a:pt x="21600" y="0"/>
                  </a:lnTo>
                  <a:close/>
                </a:path>
              </a:pathLst>
            </a:custGeom>
            <a:solidFill>
              <a:srgbClr val="80808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113" name="AutoShape 41"/>
            <xdr:cNvSpPr>
              <a:spLocks noChangeArrowheads="1"/>
            </xdr:cNvSpPr>
          </xdr:nvSpPr>
          <xdr:spPr bwMode="auto">
            <a:xfrm flipV="1">
              <a:off x="1875" y="5562"/>
              <a:ext cx="1605" cy="555"/>
            </a:xfrm>
            <a:custGeom>
              <a:avLst/>
              <a:gdLst>
                <a:gd name="G0" fmla="+- 789 0 0"/>
                <a:gd name="G1" fmla="+- 21600 0 789"/>
                <a:gd name="G2" fmla="*/ 789 1 2"/>
                <a:gd name="G3" fmla="+- 21600 0 G2"/>
                <a:gd name="G4" fmla="+/ 789 21600 2"/>
                <a:gd name="G5" fmla="+/ G1 0 2"/>
                <a:gd name="G6" fmla="*/ 21600 21600 789"/>
                <a:gd name="G7" fmla="*/ G6 1 2"/>
                <a:gd name="G8" fmla="+- 21600 0 G7"/>
                <a:gd name="G9" fmla="*/ 21600 1 2"/>
                <a:gd name="G10" fmla="+- 789 0 G9"/>
                <a:gd name="G11" fmla="?: G10 G8 0"/>
                <a:gd name="G12" fmla="?: G10 G7 21600"/>
                <a:gd name="T0" fmla="*/ 21205 w 21600"/>
                <a:gd name="T1" fmla="*/ 10800 h 21600"/>
                <a:gd name="T2" fmla="*/ 10800 w 21600"/>
                <a:gd name="T3" fmla="*/ 21600 h 21600"/>
                <a:gd name="T4" fmla="*/ 395 w 21600"/>
                <a:gd name="T5" fmla="*/ 10800 h 21600"/>
                <a:gd name="T6" fmla="*/ 10800 w 21600"/>
                <a:gd name="T7" fmla="*/ 0 h 21600"/>
                <a:gd name="T8" fmla="*/ 2195 w 21600"/>
                <a:gd name="T9" fmla="*/ 2195 h 21600"/>
                <a:gd name="T10" fmla="*/ 19405 w 21600"/>
                <a:gd name="T11" fmla="*/ 19405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T8" t="T9" r="T10" b="T11"/>
              <a:pathLst>
                <a:path w="21600" h="21600">
                  <a:moveTo>
                    <a:pt x="0" y="0"/>
                  </a:moveTo>
                  <a:lnTo>
                    <a:pt x="789" y="21600"/>
                  </a:lnTo>
                  <a:lnTo>
                    <a:pt x="20811" y="21600"/>
                  </a:lnTo>
                  <a:lnTo>
                    <a:pt x="21600" y="0"/>
                  </a:lnTo>
                  <a:close/>
                </a:path>
              </a:pathLst>
            </a:custGeom>
            <a:solidFill>
              <a:srgbClr val="C0C0C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114" name="Rectangle 42"/>
            <xdr:cNvSpPr>
              <a:spLocks noChangeArrowheads="1"/>
            </xdr:cNvSpPr>
          </xdr:nvSpPr>
          <xdr:spPr bwMode="auto">
            <a:xfrm>
              <a:off x="360" y="6135"/>
              <a:ext cx="7515" cy="8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093" name="AutoShape 21"/>
            <xdr:cNvSpPr>
              <a:spLocks noChangeArrowheads="1"/>
            </xdr:cNvSpPr>
          </xdr:nvSpPr>
          <xdr:spPr bwMode="auto">
            <a:xfrm>
              <a:off x="3375" y="3630"/>
              <a:ext cx="840" cy="1260"/>
            </a:xfrm>
            <a:prstGeom prst="irregularSeal2">
              <a:avLst/>
            </a:prstGeom>
            <a:solidFill>
              <a:srgbClr val="339966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094" name="AutoShape 22"/>
            <xdr:cNvSpPr>
              <a:spLocks noChangeArrowheads="1"/>
            </xdr:cNvSpPr>
          </xdr:nvSpPr>
          <xdr:spPr bwMode="auto">
            <a:xfrm>
              <a:off x="3690" y="3360"/>
              <a:ext cx="990" cy="1380"/>
            </a:xfrm>
            <a:prstGeom prst="irregularSeal2">
              <a:avLst/>
            </a:prstGeom>
            <a:solidFill>
              <a:srgbClr val="339966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100" name="Rectangle 28" descr="Grands confettis"/>
            <xdr:cNvSpPr>
              <a:spLocks noChangeArrowheads="1"/>
            </xdr:cNvSpPr>
          </xdr:nvSpPr>
          <xdr:spPr bwMode="auto">
            <a:xfrm>
              <a:off x="3390" y="4260"/>
              <a:ext cx="4380" cy="615"/>
            </a:xfrm>
            <a:prstGeom prst="rect">
              <a:avLst/>
            </a:prstGeom>
            <a:pattFill prst="lgConfetti">
              <a:fgClr>
                <a:srgbClr val="99CC00"/>
              </a:fgClr>
              <a:bgClr>
                <a:srgbClr val="339966"/>
              </a:bgClr>
            </a:patt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101" name="Rectangle 29"/>
            <xdr:cNvSpPr>
              <a:spLocks noChangeArrowheads="1"/>
            </xdr:cNvSpPr>
          </xdr:nvSpPr>
          <xdr:spPr bwMode="auto">
            <a:xfrm>
              <a:off x="3435" y="4905"/>
              <a:ext cx="2220" cy="63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107" name="Rectangle 35"/>
            <xdr:cNvSpPr>
              <a:spLocks noChangeArrowheads="1"/>
            </xdr:cNvSpPr>
          </xdr:nvSpPr>
          <xdr:spPr bwMode="auto">
            <a:xfrm>
              <a:off x="5625" y="4770"/>
              <a:ext cx="2145" cy="7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45" name="Rectangle 10"/>
          <xdr:cNvSpPr>
            <a:spLocks noChangeArrowheads="1"/>
          </xdr:cNvSpPr>
        </xdr:nvSpPr>
        <xdr:spPr bwMode="auto">
          <a:xfrm>
            <a:off x="2019299" y="2054225"/>
            <a:ext cx="163513" cy="488950"/>
          </a:xfrm>
          <a:prstGeom prst="rect">
            <a:avLst/>
          </a:prstGeom>
          <a:gradFill rotWithShape="0">
            <a:gsLst>
              <a:gs pos="0">
                <a:srgbClr val="FFFFFF"/>
              </a:gs>
              <a:gs pos="100000">
                <a:srgbClr val="FFFFFF">
                  <a:gamma/>
                  <a:shade val="46275"/>
                  <a:invGamma/>
                </a:srgbClr>
              </a:gs>
            </a:gsLst>
            <a:lin ang="18900000" scaled="1"/>
          </a:gra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6" name="Rectangle 7"/>
          <xdr:cNvSpPr>
            <a:spLocks noChangeArrowheads="1"/>
          </xdr:cNvSpPr>
        </xdr:nvSpPr>
        <xdr:spPr bwMode="auto">
          <a:xfrm>
            <a:off x="1701800" y="3530600"/>
            <a:ext cx="95250" cy="95250"/>
          </a:xfrm>
          <a:prstGeom prst="rect">
            <a:avLst/>
          </a:prstGeom>
          <a:solidFill>
            <a:schemeClr val="tx1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oneCellAnchor>
    <xdr:from>
      <xdr:col>1</xdr:col>
      <xdr:colOff>114300</xdr:colOff>
      <xdr:row>48</xdr:row>
      <xdr:rowOff>50800</xdr:rowOff>
    </xdr:from>
    <xdr:ext cx="5232400" cy="8839200"/>
    <xdr:sp macro="" textlink="">
      <xdr:nvSpPr>
        <xdr:cNvPr id="51" name="ZoneTexte 50"/>
        <xdr:cNvSpPr txBox="1"/>
      </xdr:nvSpPr>
      <xdr:spPr>
        <a:xfrm>
          <a:off x="584200" y="9740900"/>
          <a:ext cx="5232400" cy="883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fr-FR" sz="1600" b="1"/>
            <a:t>Détails pièces par piéce</a:t>
          </a:r>
          <a:r>
            <a:rPr lang="fr-FR" sz="1600" b="1" baseline="0"/>
            <a:t> :</a:t>
          </a:r>
        </a:p>
        <a:p>
          <a:r>
            <a:rPr lang="fr-FR" sz="1400" b="1" baseline="0"/>
            <a:t>Sous-sol: </a:t>
          </a:r>
        </a:p>
        <a:p>
          <a:r>
            <a:rPr lang="fr-FR" sz="1050" b="0" baseline="0"/>
            <a:t>Dans le sous-sol qui ne peut être compter comme surface habitable, nous avons aménagé 2 pieces</a:t>
          </a:r>
        </a:p>
        <a:p>
          <a:r>
            <a:rPr lang="fr-FR" sz="1050" b="1" baseline="0"/>
            <a:t>La salle de jeu ou bureau:</a:t>
          </a:r>
        </a:p>
        <a:p>
          <a:r>
            <a:rPr lang="fr-FR" sz="1050" b="0" baseline="0"/>
            <a:t>Isolée sur tous les cotés par cloison isolante, carrelage au sol,</a:t>
          </a:r>
          <a:r>
            <a:rPr lang="fr-FR" sz="900" b="0" baseline="0"/>
            <a:t>peinture décorative aux murs.</a:t>
          </a:r>
        </a:p>
        <a:p>
          <a:r>
            <a:rPr lang="fr-FR" sz="900" b="0" baseline="0"/>
            <a:t>cette piece est prête pour le cinéma (précablage audio, 2 prises ethernet, téléphone une aération avec aérateur forcé a été installée</a:t>
          </a:r>
        </a:p>
        <a:p>
          <a:endParaRPr lang="fr-FR" sz="1050" b="1" baseline="0"/>
        </a:p>
        <a:p>
          <a:r>
            <a:rPr lang="fr-FR" sz="1050" b="1" baseline="0"/>
            <a:t>La buanderie ;</a:t>
          </a:r>
        </a:p>
        <a:p>
          <a:r>
            <a:rPr lang="fr-FR" sz="1050" b="0" baseline="0"/>
            <a:t>acces direct depuis l'escalier nous y avons installé ; un évier double bac en résine de synthése monté sur un meuble avec rangement et tiroirs</a:t>
          </a:r>
        </a:p>
        <a:p>
          <a:r>
            <a:rPr lang="fr-FR" sz="1050" b="0" baseline="0"/>
            <a:t>lave-linge et sechelinge avec évacuation vers l'extérieur</a:t>
          </a:r>
        </a:p>
        <a:p>
          <a:r>
            <a:rPr lang="fr-FR" sz="1050" b="0" baseline="0"/>
            <a:t>Congélateur coffre</a:t>
          </a:r>
        </a:p>
        <a:p>
          <a:endParaRPr lang="fr-FR" sz="1050" b="0" baseline="0"/>
        </a:p>
        <a:p>
          <a:r>
            <a:rPr lang="fr-FR" sz="1050" b="1" baseline="0"/>
            <a:t>Le garage :</a:t>
          </a:r>
        </a:p>
        <a:p>
          <a:r>
            <a:rPr lang="fr-FR" sz="1050" b="0" baseline="0"/>
            <a:t>garage une voiture,  (possibilité garer 2 voitures en enlevant la cloison de la buanderie), porte isolée ouverture automatique avec 5 télécommandes code tournant.</a:t>
          </a:r>
        </a:p>
        <a:p>
          <a:r>
            <a:rPr lang="fr-FR" sz="1050" b="1" baseline="0"/>
            <a:t>L'atelier :</a:t>
          </a:r>
        </a:p>
        <a:p>
          <a:r>
            <a:rPr lang="fr-FR" sz="1050" b="0" baseline="0"/>
            <a:t>spacieux, et bien éclairé, équipé  de rayonnages métalliques que nous pouvons laisser.</a:t>
          </a:r>
        </a:p>
        <a:p>
          <a:r>
            <a:rPr lang="fr-FR" sz="1050" b="0" baseline="0"/>
            <a:t>au fond de celui-ci, une petite pièce de  3 m², isolée  nous servait de stockage  et débaras.</a:t>
          </a:r>
        </a:p>
        <a:p>
          <a:endParaRPr lang="fr-FR" sz="1050" b="0" baseline="0"/>
        </a:p>
        <a:p>
          <a:r>
            <a:rPr lang="fr-FR" sz="1050" b="0" baseline="0"/>
            <a:t>Niveau 1</a:t>
          </a:r>
        </a:p>
        <a:p>
          <a:r>
            <a:rPr lang="fr-FR" sz="1050" b="0" baseline="0"/>
            <a:t>Séjour double :  32 m²</a:t>
          </a:r>
        </a:p>
        <a:p>
          <a:r>
            <a:rPr lang="fr-FR" sz="1050" b="0" baseline="0"/>
            <a:t>ouvertures des 2 cotés (voir plans), prises TV, 2 X ethernet, Téléphone, précablage audio, </a:t>
          </a:r>
        </a:p>
        <a:p>
          <a:r>
            <a:rPr lang="fr-FR" sz="1050" b="0" baseline="0"/>
            <a:t>support TV par mat articulé</a:t>
          </a:r>
        </a:p>
        <a:p>
          <a:endParaRPr lang="fr-FR" sz="1050" b="0" baseline="0"/>
        </a:p>
        <a:p>
          <a:endParaRPr lang="fr-FR" sz="1050" b="0" baseline="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E195"/>
  <sheetViews>
    <sheetView tabSelected="1" zoomScale="20" zoomScaleNormal="20" workbookViewId="0">
      <selection activeCell="GM124" sqref="GM124"/>
    </sheetView>
  </sheetViews>
  <sheetFormatPr baseColWidth="10" defaultColWidth="19.85546875" defaultRowHeight="12.75"/>
  <cols>
    <col min="1" max="1" width="6.140625" customWidth="1"/>
    <col min="2" max="2" width="2.140625" customWidth="1"/>
    <col min="3" max="3" width="2.140625" style="2" customWidth="1"/>
    <col min="4" max="4" width="15.85546875" style="2" customWidth="1"/>
    <col min="5" max="6" width="2.140625" style="2" customWidth="1"/>
    <col min="7" max="13" width="2.140625" customWidth="1"/>
    <col min="14" max="14" width="2.140625" style="11" customWidth="1"/>
    <col min="15" max="250" width="2.140625" customWidth="1"/>
  </cols>
  <sheetData>
    <row r="1" spans="3:228" ht="45.75" customHeight="1"/>
    <row r="2" spans="3:228">
      <c r="C2" s="8"/>
      <c r="D2" s="8"/>
      <c r="E2" s="8"/>
      <c r="Y2" s="3">
        <v>1</v>
      </c>
      <c r="AS2" s="3">
        <f>Y2+1</f>
        <v>2</v>
      </c>
      <c r="BM2" s="3">
        <f>AS2+1</f>
        <v>3</v>
      </c>
      <c r="CG2" s="3">
        <f>BM2+1</f>
        <v>4</v>
      </c>
      <c r="DA2" s="3">
        <f>CG2+1</f>
        <v>5</v>
      </c>
      <c r="DU2" s="3">
        <f>DA2+1</f>
        <v>6</v>
      </c>
      <c r="EO2" s="3">
        <f>DU2+1</f>
        <v>7</v>
      </c>
      <c r="FI2" s="3">
        <f>EO2+1</f>
        <v>8</v>
      </c>
      <c r="GC2" s="3">
        <f>FI2+1</f>
        <v>9</v>
      </c>
      <c r="GW2" s="3">
        <f>GC2+1</f>
        <v>10</v>
      </c>
      <c r="HS2" s="3">
        <f>GW2+1</f>
        <v>11</v>
      </c>
    </row>
    <row r="3" spans="3:228" s="2" customFormat="1" ht="11.25">
      <c r="C3" s="8"/>
      <c r="D3" s="8"/>
      <c r="E3" s="8"/>
      <c r="F3" s="101"/>
      <c r="G3" s="74">
        <v>1</v>
      </c>
      <c r="H3" s="74"/>
      <c r="I3" s="74">
        <v>2</v>
      </c>
      <c r="J3" s="74"/>
      <c r="K3" s="74">
        <v>3</v>
      </c>
      <c r="L3" s="74"/>
      <c r="M3" s="74">
        <v>4</v>
      </c>
      <c r="N3" s="74"/>
      <c r="O3" s="74">
        <v>5</v>
      </c>
      <c r="P3" s="74"/>
      <c r="Q3" s="74">
        <v>6</v>
      </c>
      <c r="R3" s="74"/>
      <c r="S3" s="74">
        <v>7</v>
      </c>
      <c r="T3" s="74"/>
      <c r="U3" s="74">
        <v>8</v>
      </c>
      <c r="V3" s="74"/>
      <c r="W3" s="74">
        <v>9</v>
      </c>
      <c r="X3" s="74"/>
      <c r="Y3" s="95"/>
      <c r="Z3" s="96"/>
      <c r="AA3" s="74">
        <v>1</v>
      </c>
      <c r="AB3" s="74"/>
      <c r="AC3" s="74">
        <v>2</v>
      </c>
      <c r="AD3" s="74"/>
      <c r="AE3" s="74">
        <v>3</v>
      </c>
      <c r="AF3" s="74"/>
      <c r="AG3" s="74">
        <v>4</v>
      </c>
      <c r="AH3" s="74"/>
      <c r="AI3" s="74">
        <v>5</v>
      </c>
      <c r="AJ3" s="74"/>
      <c r="AK3" s="74">
        <v>6</v>
      </c>
      <c r="AL3" s="74"/>
      <c r="AM3" s="74">
        <v>7</v>
      </c>
      <c r="AN3" s="74"/>
      <c r="AO3" s="74">
        <v>8</v>
      </c>
      <c r="AP3" s="74"/>
      <c r="AQ3" s="74">
        <v>9</v>
      </c>
      <c r="AR3" s="74"/>
      <c r="AS3" s="95"/>
      <c r="AT3" s="96"/>
      <c r="AU3" s="74">
        <v>1</v>
      </c>
      <c r="AV3" s="74"/>
      <c r="AW3" s="74">
        <v>2</v>
      </c>
      <c r="AX3" s="74"/>
      <c r="AY3" s="74">
        <v>3</v>
      </c>
      <c r="AZ3" s="74"/>
      <c r="BA3" s="74">
        <v>4</v>
      </c>
      <c r="BB3" s="74"/>
      <c r="BC3" s="74">
        <v>5</v>
      </c>
      <c r="BD3" s="74"/>
      <c r="BE3" s="74">
        <v>6</v>
      </c>
      <c r="BF3" s="74"/>
      <c r="BG3" s="74">
        <v>7</v>
      </c>
      <c r="BH3" s="74"/>
      <c r="BI3" s="74">
        <v>8</v>
      </c>
      <c r="BJ3" s="74"/>
      <c r="BK3" s="74">
        <v>9</v>
      </c>
      <c r="BL3" s="74"/>
      <c r="BM3" s="95"/>
      <c r="BN3" s="96"/>
      <c r="BO3" s="74">
        <v>1</v>
      </c>
      <c r="BP3" s="74"/>
      <c r="BQ3" s="74">
        <v>2</v>
      </c>
      <c r="BR3" s="74"/>
      <c r="BS3" s="74">
        <v>3</v>
      </c>
      <c r="BT3" s="74"/>
      <c r="BU3" s="74">
        <v>4</v>
      </c>
      <c r="BV3" s="74"/>
      <c r="BW3" s="74">
        <v>5</v>
      </c>
      <c r="BX3" s="74"/>
      <c r="BY3" s="74">
        <v>6</v>
      </c>
      <c r="BZ3" s="74"/>
      <c r="CA3" s="74">
        <v>7</v>
      </c>
      <c r="CB3" s="74"/>
      <c r="CC3" s="74">
        <v>8</v>
      </c>
      <c r="CD3" s="74"/>
      <c r="CE3" s="74">
        <v>9</v>
      </c>
      <c r="CF3" s="74"/>
      <c r="CG3" s="95"/>
      <c r="CH3" s="96"/>
      <c r="CI3" s="74">
        <v>1</v>
      </c>
      <c r="CJ3" s="74"/>
      <c r="CK3" s="74">
        <v>2</v>
      </c>
      <c r="CL3" s="74"/>
      <c r="CM3" s="74">
        <v>3</v>
      </c>
      <c r="CN3" s="74"/>
      <c r="CO3" s="74">
        <v>4</v>
      </c>
      <c r="CP3" s="74"/>
      <c r="CQ3" s="74">
        <v>5</v>
      </c>
      <c r="CR3" s="74"/>
      <c r="CS3" s="74">
        <v>6</v>
      </c>
      <c r="CT3" s="74"/>
      <c r="CU3" s="74">
        <v>7</v>
      </c>
      <c r="CV3" s="74"/>
      <c r="CW3" s="74">
        <v>8</v>
      </c>
      <c r="CX3" s="74"/>
      <c r="CY3" s="74">
        <v>9</v>
      </c>
      <c r="CZ3" s="74"/>
      <c r="DA3" s="95"/>
      <c r="DB3" s="96"/>
      <c r="DC3" s="74">
        <v>1</v>
      </c>
      <c r="DD3" s="74"/>
      <c r="DE3" s="74">
        <v>2</v>
      </c>
      <c r="DF3" s="74"/>
      <c r="DG3" s="74">
        <v>3</v>
      </c>
      <c r="DH3" s="74"/>
      <c r="DI3" s="74">
        <v>4</v>
      </c>
      <c r="DJ3" s="74"/>
      <c r="DK3" s="74">
        <v>5</v>
      </c>
      <c r="DL3" s="74"/>
      <c r="DM3" s="74">
        <v>6</v>
      </c>
      <c r="DN3" s="74"/>
      <c r="DO3" s="74">
        <v>7</v>
      </c>
      <c r="DP3" s="74"/>
      <c r="DQ3" s="74">
        <v>8</v>
      </c>
      <c r="DR3" s="74"/>
      <c r="DS3" s="74">
        <v>9</v>
      </c>
      <c r="DT3" s="74"/>
      <c r="DU3" s="95"/>
      <c r="DV3" s="96"/>
      <c r="DW3" s="74">
        <v>1</v>
      </c>
      <c r="DX3" s="74"/>
      <c r="DY3" s="74">
        <v>2</v>
      </c>
      <c r="DZ3" s="74"/>
      <c r="EA3" s="74">
        <v>3</v>
      </c>
      <c r="EB3" s="74"/>
      <c r="EC3" s="74">
        <v>4</v>
      </c>
      <c r="ED3" s="74"/>
      <c r="EE3" s="74">
        <v>5</v>
      </c>
      <c r="EF3" s="74"/>
      <c r="EG3" s="74">
        <v>6</v>
      </c>
      <c r="EH3" s="74"/>
      <c r="EI3" s="74">
        <v>7</v>
      </c>
      <c r="EJ3" s="74"/>
      <c r="EK3" s="74">
        <v>8</v>
      </c>
      <c r="EL3" s="74"/>
      <c r="EM3" s="74">
        <v>9</v>
      </c>
      <c r="EN3" s="74"/>
      <c r="EO3" s="95"/>
      <c r="EP3" s="96"/>
      <c r="EQ3" s="74">
        <v>1</v>
      </c>
      <c r="ER3" s="74"/>
      <c r="ES3" s="74">
        <v>2</v>
      </c>
      <c r="ET3" s="74"/>
      <c r="EU3" s="74">
        <v>3</v>
      </c>
      <c r="EV3" s="74"/>
      <c r="EW3" s="74">
        <v>4</v>
      </c>
      <c r="EX3" s="74"/>
      <c r="EY3" s="74">
        <v>5</v>
      </c>
      <c r="EZ3" s="74"/>
      <c r="FA3" s="74">
        <v>6</v>
      </c>
      <c r="FB3" s="74"/>
      <c r="FC3" s="74">
        <v>7</v>
      </c>
      <c r="FD3" s="74"/>
      <c r="FE3" s="74">
        <v>8</v>
      </c>
      <c r="FF3" s="74"/>
      <c r="FG3" s="74">
        <v>9</v>
      </c>
      <c r="FH3" s="74"/>
      <c r="FI3" s="95"/>
      <c r="FJ3" s="96"/>
      <c r="FK3" s="74">
        <v>1</v>
      </c>
      <c r="FL3" s="74"/>
      <c r="FM3" s="74">
        <v>2</v>
      </c>
      <c r="FN3" s="74"/>
      <c r="FO3" s="74">
        <v>3</v>
      </c>
      <c r="FP3" s="74"/>
      <c r="FQ3" s="74">
        <v>4</v>
      </c>
      <c r="FR3" s="74"/>
      <c r="FS3" s="74">
        <v>5</v>
      </c>
      <c r="FT3" s="74"/>
      <c r="FU3" s="74">
        <v>6</v>
      </c>
      <c r="FV3" s="74"/>
      <c r="FW3" s="74">
        <v>7</v>
      </c>
      <c r="FX3" s="74"/>
      <c r="FY3" s="74">
        <v>8</v>
      </c>
      <c r="FZ3" s="74"/>
      <c r="GA3" s="74">
        <v>9</v>
      </c>
      <c r="GB3" s="74"/>
      <c r="GC3" s="95"/>
      <c r="GD3" s="96"/>
      <c r="GE3" s="74">
        <v>1</v>
      </c>
      <c r="GF3" s="74"/>
      <c r="GG3" s="74">
        <v>2</v>
      </c>
      <c r="GH3" s="74"/>
      <c r="GI3" s="74">
        <v>3</v>
      </c>
      <c r="GJ3" s="74"/>
      <c r="GK3" s="74">
        <v>4</v>
      </c>
      <c r="GL3" s="74"/>
      <c r="GM3" s="74">
        <v>5</v>
      </c>
      <c r="GN3" s="74"/>
      <c r="GO3" s="74">
        <v>6</v>
      </c>
      <c r="GP3" s="74"/>
      <c r="GQ3" s="74">
        <v>7</v>
      </c>
      <c r="GR3" s="74"/>
      <c r="GS3" s="74">
        <v>8</v>
      </c>
      <c r="GT3" s="74"/>
      <c r="GU3" s="74">
        <v>9</v>
      </c>
      <c r="GV3" s="74"/>
      <c r="GW3" s="95"/>
      <c r="GX3" s="96"/>
      <c r="GY3" s="74"/>
      <c r="GZ3" s="74"/>
      <c r="HA3" s="74">
        <v>1</v>
      </c>
      <c r="HB3" s="74"/>
      <c r="HC3" s="74">
        <v>2</v>
      </c>
      <c r="HD3" s="74"/>
      <c r="HE3" s="74">
        <v>3</v>
      </c>
      <c r="HF3" s="74"/>
      <c r="HG3" s="74">
        <v>4</v>
      </c>
      <c r="HH3" s="74"/>
      <c r="HI3" s="74">
        <v>5</v>
      </c>
      <c r="HJ3" s="74"/>
      <c r="HK3" s="74">
        <v>6</v>
      </c>
      <c r="HL3" s="74"/>
      <c r="HM3" s="74">
        <v>7</v>
      </c>
      <c r="HN3" s="74"/>
      <c r="HO3" s="74">
        <v>8</v>
      </c>
      <c r="HP3" s="74"/>
      <c r="HQ3" s="74">
        <v>9</v>
      </c>
      <c r="HR3" s="74"/>
      <c r="HS3" s="95"/>
    </row>
    <row r="4" spans="3:228" s="8" customFormat="1" ht="15.75" customHeight="1"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</row>
    <row r="5" spans="3:228" s="2" customFormat="1" ht="55.5" customHeight="1">
      <c r="C5" s="8"/>
      <c r="D5" s="8"/>
      <c r="E5" s="8"/>
      <c r="F5" s="109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108"/>
      <c r="HK5" s="5"/>
      <c r="HL5" s="5"/>
      <c r="HM5" s="5"/>
      <c r="HN5" s="5"/>
      <c r="HO5" s="5"/>
      <c r="HP5" s="5"/>
      <c r="HQ5" s="5"/>
      <c r="HR5" s="5"/>
      <c r="HS5" s="8"/>
    </row>
    <row r="6" spans="3:228" s="2" customFormat="1" ht="12" thickBot="1">
      <c r="C6" s="8"/>
      <c r="D6" s="8"/>
      <c r="E6" s="8"/>
      <c r="F6" s="109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8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108"/>
      <c r="HK6" s="5"/>
      <c r="HL6" s="5"/>
      <c r="HM6" s="5"/>
      <c r="HN6" s="5"/>
      <c r="HO6" s="5"/>
      <c r="HP6" s="5"/>
      <c r="HQ6" s="5"/>
      <c r="HR6" s="5"/>
      <c r="HS6" s="8"/>
    </row>
    <row r="7" spans="3:228" s="2" customFormat="1" ht="11.25">
      <c r="C7" s="81"/>
      <c r="D7" s="8"/>
      <c r="E7" s="8"/>
      <c r="F7" s="25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5"/>
      <c r="HL7" s="5"/>
      <c r="HM7" s="5"/>
      <c r="HN7" s="5"/>
      <c r="HO7" s="5"/>
      <c r="HP7" s="5"/>
      <c r="HQ7" s="5"/>
      <c r="HR7" s="5"/>
      <c r="HS7" s="8"/>
    </row>
    <row r="8" spans="3:228" s="2" customFormat="1">
      <c r="C8" s="82">
        <v>1</v>
      </c>
      <c r="D8" s="8"/>
      <c r="E8" s="8"/>
      <c r="F8" s="25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5"/>
      <c r="HL8" s="5"/>
      <c r="HM8" s="5"/>
      <c r="HN8" s="5"/>
      <c r="HO8" s="5"/>
      <c r="HP8" s="5"/>
      <c r="HQ8" s="5"/>
      <c r="HR8" s="5"/>
      <c r="HS8" s="8"/>
    </row>
    <row r="9" spans="3:228" s="2" customFormat="1">
      <c r="C9" s="82"/>
      <c r="D9" s="8"/>
      <c r="E9" s="8"/>
      <c r="F9" s="25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5"/>
      <c r="HL9" s="5"/>
      <c r="HM9" s="5"/>
      <c r="HN9" s="5"/>
      <c r="HO9" s="5"/>
      <c r="HP9" s="5"/>
      <c r="HQ9" s="5"/>
      <c r="HR9" s="5"/>
      <c r="HS9" s="8"/>
    </row>
    <row r="10" spans="3:228" s="2" customFormat="1">
      <c r="C10" s="82">
        <v>2</v>
      </c>
      <c r="D10" s="8"/>
      <c r="E10" s="8"/>
      <c r="F10" s="25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5"/>
      <c r="HL10" s="5"/>
      <c r="HM10" s="5"/>
      <c r="HN10" s="5"/>
      <c r="HO10" s="5"/>
      <c r="HP10" s="5"/>
      <c r="HQ10" s="5"/>
      <c r="HR10" s="5"/>
      <c r="HS10" s="8"/>
    </row>
    <row r="11" spans="3:228" s="2" customFormat="1">
      <c r="C11" s="82"/>
      <c r="D11" s="8"/>
      <c r="E11" s="8"/>
      <c r="F11" s="25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5"/>
      <c r="HL11" s="5"/>
      <c r="HM11" s="5"/>
      <c r="HN11" s="5"/>
      <c r="HO11" s="5"/>
      <c r="HP11" s="5"/>
      <c r="HQ11" s="5"/>
      <c r="HR11" s="5"/>
      <c r="HS11" s="8"/>
    </row>
    <row r="12" spans="3:228" s="2" customFormat="1">
      <c r="C12" s="82">
        <v>3</v>
      </c>
      <c r="D12" s="8"/>
      <c r="E12" s="8"/>
      <c r="F12" s="25"/>
      <c r="G12" s="22"/>
      <c r="H12" s="22"/>
      <c r="I12" s="22"/>
      <c r="J12" s="2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 s="11"/>
      <c r="BV12"/>
      <c r="BW12" s="11"/>
      <c r="BX12" s="11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 s="22"/>
      <c r="DH12" s="22"/>
      <c r="DI12" s="99"/>
      <c r="DJ12" s="99"/>
      <c r="DK12" s="99"/>
      <c r="DL12" s="99"/>
      <c r="DM12" s="99"/>
      <c r="DN12" s="99"/>
      <c r="DO12" s="99"/>
      <c r="DP12" s="99"/>
      <c r="DQ12" s="99"/>
      <c r="DR12" s="99"/>
      <c r="DS12" s="99"/>
      <c r="DT12" s="99"/>
      <c r="DU12" s="99"/>
      <c r="DV12" s="99"/>
      <c r="DW12" s="99"/>
      <c r="DX12" s="99"/>
      <c r="DY12" s="99"/>
      <c r="DZ12" s="99"/>
      <c r="EA12" s="99"/>
      <c r="EB12" s="99"/>
      <c r="EC12" s="99"/>
      <c r="ED12" s="99"/>
      <c r="EE12" s="99"/>
      <c r="EF12" s="99"/>
      <c r="EG12" s="99"/>
      <c r="EH12" s="99"/>
      <c r="EI12" s="99"/>
      <c r="EJ12" s="99"/>
      <c r="EK12" s="99"/>
      <c r="EL12" s="99"/>
      <c r="EM12" s="99"/>
      <c r="EN12" s="99"/>
      <c r="EO12" s="99"/>
      <c r="EP12" s="99"/>
      <c r="EQ12" s="99"/>
      <c r="ER12" s="99"/>
      <c r="ES12" s="99"/>
      <c r="ET12" s="99"/>
      <c r="EU12" s="99"/>
      <c r="EV12" s="99"/>
      <c r="EW12" s="99"/>
      <c r="EX12" s="99"/>
      <c r="EY12" s="99"/>
      <c r="EZ12" s="99"/>
      <c r="FA12" s="99"/>
      <c r="FB12" s="99"/>
      <c r="FC12" s="99"/>
      <c r="FD12" s="99"/>
      <c r="FE12" s="99"/>
      <c r="FF12" s="99"/>
      <c r="FG12" s="99"/>
      <c r="FH12" s="99"/>
      <c r="FI12" s="99"/>
      <c r="FJ12" s="99"/>
      <c r="FK12" s="99"/>
      <c r="FL12" s="99"/>
      <c r="FM12" s="99"/>
      <c r="FN12" s="99"/>
      <c r="FO12" s="99"/>
      <c r="FP12" s="99"/>
      <c r="FQ12" s="99"/>
      <c r="FR12" s="99"/>
      <c r="FS12" s="99"/>
      <c r="FT12" s="99"/>
      <c r="FU12" s="99"/>
      <c r="FV12" s="99"/>
      <c r="FW12" s="99"/>
      <c r="FX12" s="99"/>
      <c r="FY12" s="99"/>
      <c r="FZ12" s="99"/>
      <c r="GA12" s="99"/>
      <c r="GB12" s="99"/>
      <c r="GC12" s="99"/>
      <c r="GD12" s="99"/>
      <c r="GE12" s="99"/>
      <c r="GF12" s="99"/>
      <c r="GG12" s="99"/>
      <c r="GH12" s="99"/>
      <c r="GI12" s="99"/>
      <c r="GJ12" s="99"/>
      <c r="GK12" s="99"/>
      <c r="GL12" s="99"/>
      <c r="GM12" s="99"/>
      <c r="GN12" s="99"/>
      <c r="GO12" s="99"/>
      <c r="GP12" s="99"/>
      <c r="GQ12" s="99"/>
      <c r="GR12" s="99"/>
      <c r="GS12" s="99"/>
      <c r="GT12" s="99"/>
      <c r="GU12" s="99"/>
      <c r="GV12" s="99"/>
      <c r="GW12" s="99"/>
      <c r="GX12" s="99"/>
      <c r="GY12" s="99"/>
      <c r="GZ12" s="99"/>
      <c r="HA12" s="99"/>
      <c r="HB12" s="99"/>
      <c r="HC12" s="99"/>
      <c r="HD12" s="99"/>
      <c r="HE12" s="99"/>
      <c r="HF12" s="22"/>
      <c r="HG12" s="22"/>
      <c r="HH12" s="22"/>
      <c r="HI12" s="22"/>
      <c r="HJ12" s="22"/>
      <c r="HK12" s="5"/>
      <c r="HL12" s="5"/>
      <c r="HM12" s="5"/>
      <c r="HN12" s="5"/>
      <c r="HO12" s="5"/>
      <c r="HP12" s="5"/>
      <c r="HQ12" s="5"/>
      <c r="HR12" s="5"/>
      <c r="HS12" s="8"/>
    </row>
    <row r="13" spans="3:228" s="2" customFormat="1">
      <c r="C13" s="82"/>
      <c r="D13" s="8"/>
      <c r="E13" s="8"/>
      <c r="F13" s="25"/>
      <c r="G13" s="22"/>
      <c r="H13" s="22"/>
      <c r="I13" s="22"/>
      <c r="J13" s="22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 s="22"/>
      <c r="BV13"/>
      <c r="BW13" s="11"/>
      <c r="BX13" s="11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 s="22"/>
      <c r="DH13" s="22"/>
      <c r="DI13" s="99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 s="99"/>
      <c r="HF13" s="23"/>
      <c r="HG13" s="23"/>
      <c r="HH13" s="23"/>
      <c r="HI13" s="23"/>
      <c r="HJ13" s="23"/>
      <c r="HK13"/>
      <c r="HL13" s="5"/>
      <c r="HM13" s="5"/>
      <c r="HN13" s="5"/>
      <c r="HO13" s="5"/>
      <c r="HP13" s="5"/>
      <c r="HQ13" s="5"/>
      <c r="HR13" s="5"/>
      <c r="HS13" s="8"/>
    </row>
    <row r="14" spans="3:228" s="2" customFormat="1">
      <c r="C14" s="82">
        <v>4</v>
      </c>
      <c r="D14" s="8"/>
      <c r="E14" s="8"/>
      <c r="F14" s="25"/>
      <c r="G14" s="22"/>
      <c r="H14" s="22"/>
      <c r="I14" s="22"/>
      <c r="J14" s="22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 s="11"/>
      <c r="BV14"/>
      <c r="BW14" s="11"/>
      <c r="BX14" s="11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 s="22"/>
      <c r="DH14" s="22"/>
      <c r="DI14" s="99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 s="99"/>
      <c r="HF14" s="23"/>
      <c r="HG14" s="23"/>
      <c r="HH14" s="23"/>
      <c r="HI14" s="23"/>
      <c r="HJ14" s="23"/>
      <c r="HK14"/>
      <c r="HL14" s="5"/>
      <c r="HM14" s="5"/>
      <c r="HN14" s="5"/>
      <c r="HO14" s="5"/>
      <c r="HP14" s="5"/>
      <c r="HQ14" s="5"/>
      <c r="HR14" s="5"/>
      <c r="HS14" s="8"/>
    </row>
    <row r="15" spans="3:228" s="2" customFormat="1">
      <c r="C15" s="82"/>
      <c r="D15" s="8"/>
      <c r="E15" s="8"/>
      <c r="F15" s="25"/>
      <c r="G15" s="22"/>
      <c r="H15" s="22"/>
      <c r="I15" s="22"/>
      <c r="J15" s="22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 s="22"/>
      <c r="BV15"/>
      <c r="BW15" s="11"/>
      <c r="BX15" s="11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 s="23"/>
      <c r="DH15" s="23"/>
      <c r="DI15" s="99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 s="99"/>
      <c r="HF15" s="23"/>
      <c r="HG15" s="23"/>
      <c r="HH15" s="23"/>
      <c r="HI15" s="23"/>
      <c r="HJ15" s="23"/>
      <c r="HK15"/>
      <c r="HL15" s="5"/>
      <c r="HM15" s="5"/>
      <c r="HN15" s="5"/>
      <c r="HO15" s="5"/>
      <c r="HP15" s="5"/>
      <c r="HQ15" s="5"/>
      <c r="HR15" s="5"/>
      <c r="HS15" s="8"/>
    </row>
    <row r="16" spans="3:228" s="2" customFormat="1">
      <c r="C16" s="82">
        <v>5</v>
      </c>
      <c r="D16" s="8"/>
      <c r="E16" s="8"/>
      <c r="F16" s="25"/>
      <c r="G16" s="22"/>
      <c r="H16" s="22"/>
      <c r="I16" s="22"/>
      <c r="J16" s="22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 s="11"/>
      <c r="BV16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22"/>
      <c r="DH16" s="22"/>
      <c r="DI16" s="99"/>
      <c r="EA16" s="8"/>
      <c r="EB16" s="8"/>
      <c r="EC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HA16"/>
      <c r="HB16"/>
      <c r="HC16"/>
      <c r="HD16"/>
      <c r="HE16" s="99"/>
      <c r="HF16" s="23"/>
      <c r="HG16" s="23"/>
      <c r="HH16" s="23"/>
      <c r="HI16" s="23"/>
      <c r="HJ16" s="23"/>
      <c r="HK16"/>
      <c r="HS16" s="5"/>
      <c r="HT16" s="8"/>
    </row>
    <row r="17" spans="1:218" ht="11.25" customHeight="1">
      <c r="A17" s="2"/>
      <c r="C17" s="82"/>
      <c r="D17" s="8"/>
      <c r="E17" s="8"/>
      <c r="F17" s="25"/>
      <c r="G17" s="22"/>
      <c r="H17" s="22"/>
      <c r="I17" s="22"/>
      <c r="J17" s="22"/>
      <c r="N17"/>
      <c r="BU17" s="22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22"/>
      <c r="DH17" s="22"/>
      <c r="DI17" s="99"/>
      <c r="EA17" s="11"/>
      <c r="EB17" s="8"/>
      <c r="EC17" s="11"/>
      <c r="HE17" s="99"/>
      <c r="HF17" s="23"/>
      <c r="HG17" s="23"/>
      <c r="HH17" s="23"/>
      <c r="HI17" s="23"/>
      <c r="HJ17" s="23"/>
    </row>
    <row r="18" spans="1:218" ht="11.25" customHeight="1">
      <c r="A18" s="2"/>
      <c r="C18" s="82">
        <v>6</v>
      </c>
      <c r="D18" s="8"/>
      <c r="E18" s="8"/>
      <c r="F18" s="25"/>
      <c r="G18" s="22"/>
      <c r="H18" s="22"/>
      <c r="I18" s="22"/>
      <c r="J18" s="22"/>
      <c r="N18"/>
      <c r="BU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22"/>
      <c r="DH18" s="22"/>
      <c r="DI18" s="99"/>
      <c r="EA18" s="11"/>
      <c r="EB18" s="8"/>
      <c r="EC18" s="11"/>
      <c r="HE18" s="99"/>
      <c r="HF18" s="23"/>
      <c r="HG18" s="23"/>
      <c r="HH18" s="23"/>
      <c r="HI18" s="23"/>
      <c r="HJ18" s="23"/>
    </row>
    <row r="19" spans="1:218" ht="11.25" customHeight="1">
      <c r="A19" s="2"/>
      <c r="C19" s="82"/>
      <c r="D19" s="8"/>
      <c r="E19" s="8"/>
      <c r="F19" s="25"/>
      <c r="G19" s="22"/>
      <c r="H19" s="22"/>
      <c r="I19" s="22"/>
      <c r="J19" s="22"/>
      <c r="N19"/>
      <c r="BU19" s="22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23"/>
      <c r="DH19" s="23"/>
      <c r="DI19" s="99"/>
      <c r="EA19" s="11"/>
      <c r="EB19" s="8"/>
      <c r="EC19" s="11"/>
      <c r="HE19" s="99"/>
      <c r="HF19" s="23"/>
      <c r="HG19" s="23"/>
      <c r="HH19" s="23"/>
      <c r="HI19" s="23"/>
      <c r="HJ19" s="23"/>
    </row>
    <row r="20" spans="1:218" ht="11.25" customHeight="1">
      <c r="A20" s="2"/>
      <c r="C20" s="82">
        <v>7</v>
      </c>
      <c r="D20" s="8"/>
      <c r="E20" s="8"/>
      <c r="F20" s="25"/>
      <c r="G20" s="22"/>
      <c r="H20" s="22"/>
      <c r="I20" s="22"/>
      <c r="J20" s="22"/>
      <c r="N20"/>
      <c r="BU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23"/>
      <c r="DH20" s="23"/>
      <c r="DI20" s="99"/>
      <c r="EA20" s="11"/>
      <c r="EB20" s="8"/>
      <c r="EC20" s="11"/>
      <c r="HE20" s="99"/>
      <c r="HF20" s="23"/>
      <c r="HG20" s="23"/>
      <c r="HH20" s="23"/>
      <c r="HI20" s="23"/>
      <c r="HJ20" s="23"/>
    </row>
    <row r="21" spans="1:218" ht="11.25" customHeight="1">
      <c r="A21" s="2"/>
      <c r="C21" s="82"/>
      <c r="D21" s="8"/>
      <c r="E21" s="8"/>
      <c r="F21" s="25"/>
      <c r="G21" s="22"/>
      <c r="H21" s="22"/>
      <c r="I21" s="22"/>
      <c r="J21" s="22"/>
      <c r="N21"/>
      <c r="BU21" s="22"/>
      <c r="BW21" s="11"/>
      <c r="BX21" s="11"/>
      <c r="DG21" s="23"/>
      <c r="DH21" s="23"/>
      <c r="DI21" s="99"/>
      <c r="EA21" s="11"/>
      <c r="EB21" s="8"/>
      <c r="EC21" s="11"/>
      <c r="HE21" s="99"/>
      <c r="HF21" s="23"/>
      <c r="HG21" s="23"/>
      <c r="HH21" s="23"/>
      <c r="HI21" s="23"/>
      <c r="HJ21" s="23"/>
    </row>
    <row r="22" spans="1:218" ht="11.25" customHeight="1">
      <c r="A22" s="2"/>
      <c r="C22" s="82">
        <v>8</v>
      </c>
      <c r="D22" s="8"/>
      <c r="E22" s="8"/>
      <c r="F22" s="25"/>
      <c r="G22" s="22"/>
      <c r="H22" s="22"/>
      <c r="I22" s="22"/>
      <c r="J22" s="22"/>
      <c r="N22"/>
      <c r="BU22" s="11"/>
      <c r="BW22" s="11"/>
      <c r="BX22" s="11"/>
      <c r="DG22" s="23"/>
      <c r="DH22" s="23"/>
      <c r="DI22" s="99"/>
      <c r="EA22" s="11"/>
      <c r="EB22" s="8"/>
      <c r="EC22" s="11"/>
      <c r="HE22" s="99"/>
      <c r="HF22" s="23"/>
      <c r="HG22" s="23"/>
      <c r="HH22" s="23"/>
      <c r="HI22" s="23"/>
      <c r="HJ22" s="23"/>
    </row>
    <row r="23" spans="1:218" ht="11.25" customHeight="1">
      <c r="A23" s="2"/>
      <c r="C23" s="82"/>
      <c r="D23" s="8"/>
      <c r="E23" s="8"/>
      <c r="F23" s="25"/>
      <c r="G23" s="22"/>
      <c r="H23" s="22"/>
      <c r="I23" s="22"/>
      <c r="J23" s="22"/>
      <c r="N23"/>
      <c r="BU23" s="22"/>
      <c r="BW23" s="11"/>
      <c r="BX23" s="11"/>
      <c r="DG23" s="23"/>
      <c r="DH23" s="23"/>
      <c r="DI23" s="99"/>
      <c r="EA23" s="11"/>
      <c r="EB23" s="8"/>
      <c r="EC23" s="11"/>
      <c r="HE23" s="99"/>
      <c r="HF23" s="23"/>
      <c r="HG23" s="23"/>
      <c r="HH23" s="23"/>
      <c r="HI23" s="23"/>
      <c r="HJ23" s="23"/>
    </row>
    <row r="24" spans="1:218" ht="11.25" customHeight="1">
      <c r="A24" s="2"/>
      <c r="C24" s="82">
        <v>9</v>
      </c>
      <c r="D24" s="8"/>
      <c r="E24" s="8"/>
      <c r="F24" s="25"/>
      <c r="G24" s="22"/>
      <c r="H24" s="22"/>
      <c r="I24" s="22"/>
      <c r="J24" s="22"/>
      <c r="N24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DG24" s="23"/>
      <c r="DH24" s="23"/>
      <c r="DI24" s="99"/>
      <c r="EA24" s="11"/>
      <c r="EB24" s="8"/>
      <c r="EC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E24" s="99"/>
      <c r="HF24" s="23"/>
      <c r="HG24" s="23"/>
      <c r="HH24" s="23"/>
      <c r="HI24" s="23"/>
      <c r="HJ24" s="23"/>
    </row>
    <row r="25" spans="1:218" ht="11.25" customHeight="1">
      <c r="A25" s="2"/>
      <c r="C25" s="82"/>
      <c r="D25" s="8"/>
      <c r="E25" s="8"/>
      <c r="F25" s="25"/>
      <c r="G25" s="22"/>
      <c r="H25" s="22"/>
      <c r="I25" s="22"/>
      <c r="J25" s="22"/>
      <c r="N25"/>
      <c r="BU25" s="22"/>
      <c r="BW25" s="11"/>
      <c r="BX25" s="11"/>
      <c r="DG25" s="23"/>
      <c r="DH25" s="23"/>
      <c r="DI25" s="99"/>
      <c r="DJ25" s="11"/>
      <c r="DK25" s="11"/>
      <c r="DL25" s="11"/>
      <c r="DM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8"/>
      <c r="EC25" s="11"/>
      <c r="ED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E25" s="99"/>
      <c r="HF25" s="23"/>
      <c r="HG25" s="23"/>
      <c r="HH25" s="23"/>
      <c r="HI25" s="23"/>
      <c r="HJ25" s="23"/>
    </row>
    <row r="26" spans="1:218" ht="11.25" customHeight="1" thickBot="1">
      <c r="A26" s="2"/>
      <c r="C26" s="83"/>
      <c r="D26" s="8"/>
      <c r="E26" s="8"/>
      <c r="F26" s="25"/>
      <c r="G26" s="22"/>
      <c r="H26" s="22"/>
      <c r="I26" s="22"/>
      <c r="J26" s="22"/>
      <c r="N26"/>
      <c r="BU26" s="11"/>
      <c r="BW26" s="11"/>
      <c r="BX26" s="11"/>
      <c r="DG26" s="23"/>
      <c r="DH26" s="23"/>
      <c r="DI26" s="99"/>
      <c r="DJ26" s="11"/>
      <c r="DK26" s="11"/>
      <c r="DL26" s="11"/>
      <c r="DM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8"/>
      <c r="EC26" s="11"/>
      <c r="ED26" s="11"/>
      <c r="EF26" s="11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8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8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8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E26" s="99"/>
      <c r="HF26" s="23"/>
      <c r="HG26" s="23"/>
      <c r="HH26" s="23"/>
      <c r="HI26" s="23"/>
      <c r="HJ26" s="23"/>
    </row>
    <row r="27" spans="1:218" ht="11.25" customHeight="1">
      <c r="A27" s="2"/>
      <c r="C27" s="81"/>
      <c r="D27" s="8"/>
      <c r="E27" s="8"/>
      <c r="F27" s="25"/>
      <c r="G27" s="22"/>
      <c r="H27" s="22"/>
      <c r="I27" s="22"/>
      <c r="J27" s="22"/>
      <c r="N27"/>
      <c r="BU27" s="22"/>
      <c r="BW27" s="11"/>
      <c r="BX27" s="11"/>
      <c r="DG27" s="23"/>
      <c r="DH27" s="23"/>
      <c r="DI27" s="99"/>
      <c r="DJ27" s="11"/>
      <c r="DK27" s="11"/>
      <c r="DL27" s="11"/>
      <c r="DM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8"/>
      <c r="EC27" s="11"/>
      <c r="ED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E27" s="99"/>
      <c r="HF27" s="23"/>
      <c r="HG27" s="23"/>
      <c r="HH27" s="23"/>
      <c r="HI27" s="23"/>
      <c r="HJ27" s="23"/>
    </row>
    <row r="28" spans="1:218" ht="11.25" customHeight="1">
      <c r="A28" s="2"/>
      <c r="C28" s="82">
        <v>1</v>
      </c>
      <c r="D28" s="8"/>
      <c r="E28" s="8"/>
      <c r="F28" s="25"/>
      <c r="G28" s="22"/>
      <c r="H28" s="22"/>
      <c r="I28" s="22"/>
      <c r="J28" s="22"/>
      <c r="N28"/>
      <c r="BU28" s="11"/>
      <c r="BW28" s="11"/>
      <c r="BX28" s="11"/>
      <c r="DG28" s="23"/>
      <c r="DH28" s="23"/>
      <c r="DI28" s="99"/>
      <c r="EA28" s="11"/>
      <c r="EB28" s="8"/>
      <c r="EC28" s="11"/>
      <c r="ED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HE28" s="99"/>
      <c r="HF28" s="23"/>
      <c r="HG28" s="23"/>
      <c r="HH28" s="23"/>
      <c r="HI28" s="23"/>
      <c r="HJ28" s="23"/>
    </row>
    <row r="29" spans="1:218" ht="11.25" customHeight="1">
      <c r="A29" s="2"/>
      <c r="C29" s="82"/>
      <c r="D29" s="8"/>
      <c r="E29" s="8"/>
      <c r="F29" s="25"/>
      <c r="G29" s="22"/>
      <c r="H29" s="22"/>
      <c r="I29" s="22"/>
      <c r="J29" s="22"/>
      <c r="N29"/>
      <c r="BU29" s="22"/>
      <c r="BW29" s="11"/>
      <c r="BX29" s="11"/>
      <c r="CM29" s="23"/>
      <c r="CN29" s="23"/>
      <c r="CO29" s="23"/>
      <c r="DG29" s="23"/>
      <c r="DH29" s="23"/>
      <c r="DI29" s="99"/>
      <c r="EA29" s="11"/>
      <c r="EB29" s="8"/>
      <c r="EC29" s="11"/>
      <c r="ED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HE29" s="99"/>
      <c r="HF29" s="23"/>
      <c r="HG29" s="23"/>
      <c r="HH29" s="23"/>
      <c r="HI29" s="23"/>
      <c r="HJ29" s="23"/>
    </row>
    <row r="30" spans="1:218" ht="11.25" customHeight="1">
      <c r="A30" s="2"/>
      <c r="C30" s="82">
        <v>2</v>
      </c>
      <c r="D30" s="8"/>
      <c r="E30" s="8"/>
      <c r="F30" s="25"/>
      <c r="G30" s="22"/>
      <c r="H30" s="22"/>
      <c r="I30" s="22"/>
      <c r="J30" s="22"/>
      <c r="N30"/>
      <c r="S30" s="11"/>
      <c r="V30" s="11"/>
      <c r="W30" s="8"/>
      <c r="X30" s="11"/>
      <c r="Y30" s="11"/>
      <c r="Z30" s="11"/>
      <c r="AA30" s="11"/>
      <c r="BU30" s="11"/>
      <c r="BW30" s="11"/>
      <c r="BX30" s="11"/>
      <c r="CM30" s="23"/>
      <c r="CN30" s="23"/>
      <c r="CO30" s="23"/>
      <c r="DG30" s="23"/>
      <c r="DH30" s="23"/>
      <c r="DI30" s="99"/>
      <c r="EA30" s="11"/>
      <c r="EB30" s="8"/>
      <c r="EC30" s="11"/>
      <c r="ED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HE30" s="99"/>
      <c r="HF30" s="23"/>
      <c r="HG30" s="23"/>
      <c r="HH30" s="23"/>
      <c r="HI30" s="23"/>
      <c r="HJ30" s="23"/>
    </row>
    <row r="31" spans="1:218" ht="11.25" customHeight="1">
      <c r="A31" s="2"/>
      <c r="C31" s="82"/>
      <c r="D31" s="8"/>
      <c r="E31" s="8"/>
      <c r="F31" s="25"/>
      <c r="G31" s="22"/>
      <c r="H31" s="22"/>
      <c r="I31" s="22"/>
      <c r="J31" s="22"/>
      <c r="N31"/>
      <c r="V31" s="11"/>
      <c r="W31" s="8"/>
      <c r="X31" s="11"/>
      <c r="Y31" s="11"/>
      <c r="Z31" s="11"/>
      <c r="AA31" s="11"/>
      <c r="BU31" s="22"/>
      <c r="BW31" s="11"/>
      <c r="BX31" s="11"/>
      <c r="CM31" s="23"/>
      <c r="CN31" s="23"/>
      <c r="CO31" s="23"/>
      <c r="DG31" s="22"/>
      <c r="DH31" s="22"/>
      <c r="DI31" s="99"/>
      <c r="EA31" s="11"/>
      <c r="EB31" s="8"/>
      <c r="EC31" s="11"/>
      <c r="HE31" s="99"/>
      <c r="HF31" s="23"/>
      <c r="HG31" s="23"/>
      <c r="HH31" s="23"/>
      <c r="HI31" s="23"/>
      <c r="HJ31" s="23"/>
    </row>
    <row r="32" spans="1:218" ht="11.25" customHeight="1">
      <c r="A32" s="2"/>
      <c r="C32" s="82">
        <v>3</v>
      </c>
      <c r="D32" s="8"/>
      <c r="E32" s="8"/>
      <c r="F32" s="25"/>
      <c r="G32" s="22"/>
      <c r="H32" s="22"/>
      <c r="I32" s="22"/>
      <c r="J32" s="22"/>
      <c r="N32"/>
      <c r="V32" s="11"/>
      <c r="W32" s="8"/>
      <c r="X32" s="11"/>
      <c r="Y32" s="11"/>
      <c r="Z32" s="11"/>
      <c r="AA32" s="11"/>
      <c r="BU32" s="11"/>
      <c r="BW32" s="11"/>
      <c r="BX32" s="11"/>
      <c r="CM32" s="23"/>
      <c r="CN32" s="23"/>
      <c r="CO32" s="23"/>
      <c r="DG32" s="22"/>
      <c r="DH32" s="22"/>
      <c r="DI32" s="99"/>
      <c r="EA32" s="11"/>
      <c r="EB32" s="8"/>
      <c r="EC32" s="11"/>
      <c r="HE32" s="99"/>
      <c r="HF32" s="23"/>
      <c r="HG32" s="23"/>
      <c r="HH32" s="23"/>
      <c r="HI32" s="23"/>
      <c r="HJ32" s="23"/>
    </row>
    <row r="33" spans="1:218" ht="11.25" customHeight="1">
      <c r="A33" s="2"/>
      <c r="C33" s="82"/>
      <c r="D33" s="8"/>
      <c r="E33" s="8"/>
      <c r="F33" s="25"/>
      <c r="G33" s="22"/>
      <c r="H33" s="22"/>
      <c r="I33" s="22"/>
      <c r="J33" s="22"/>
      <c r="N33"/>
      <c r="V33" s="11"/>
      <c r="W33" s="8"/>
      <c r="X33" s="11"/>
      <c r="Y33" s="11"/>
      <c r="Z33" s="11"/>
      <c r="AA33" s="11"/>
      <c r="BU33" s="22"/>
      <c r="BW33" s="11"/>
      <c r="BX33" s="11"/>
      <c r="CM33" s="23"/>
      <c r="CN33" s="23"/>
      <c r="CO33" s="23"/>
      <c r="DG33" s="22"/>
      <c r="DH33" s="22"/>
      <c r="DI33" s="99"/>
      <c r="EA33" s="11"/>
      <c r="EB33" s="8"/>
      <c r="EC33" s="11"/>
      <c r="HE33" s="99"/>
      <c r="HF33" s="23"/>
      <c r="HG33" s="23"/>
      <c r="HH33" s="23"/>
      <c r="HI33" s="23"/>
      <c r="HJ33" s="23"/>
    </row>
    <row r="34" spans="1:218" ht="11.25" customHeight="1">
      <c r="A34" s="2"/>
      <c r="C34" s="82">
        <v>4</v>
      </c>
      <c r="D34" s="8"/>
      <c r="E34" s="8"/>
      <c r="F34" s="25"/>
      <c r="G34" s="22"/>
      <c r="H34" s="22"/>
      <c r="I34" s="22"/>
      <c r="J34" s="22"/>
      <c r="N34"/>
      <c r="V34" s="11"/>
      <c r="W34" s="8"/>
      <c r="X34" s="11"/>
      <c r="Y34" s="11"/>
      <c r="Z34" s="11"/>
      <c r="AA34" s="11"/>
      <c r="BU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23"/>
      <c r="CN34" s="23"/>
      <c r="CO34" s="23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23"/>
      <c r="DH34" s="23"/>
      <c r="DI34" s="99"/>
      <c r="EA34" s="11"/>
      <c r="EB34" s="9"/>
      <c r="EC34" s="11"/>
      <c r="HE34" s="99"/>
      <c r="HF34" s="23"/>
      <c r="HG34" s="23"/>
      <c r="HH34" s="23"/>
      <c r="HI34" s="23"/>
      <c r="HJ34" s="23"/>
    </row>
    <row r="35" spans="1:218" ht="11.25" customHeight="1">
      <c r="A35" s="2"/>
      <c r="B35" s="10">
        <v>1</v>
      </c>
      <c r="C35" s="82"/>
      <c r="D35" s="8"/>
      <c r="E35" s="8"/>
      <c r="F35" s="25"/>
      <c r="G35" s="22"/>
      <c r="H35" s="22"/>
      <c r="I35" s="22"/>
      <c r="J35" s="22"/>
      <c r="N35"/>
      <c r="V35" s="11"/>
      <c r="W35" s="8"/>
      <c r="X35" s="11"/>
      <c r="Y35" s="11"/>
      <c r="Z35" s="11"/>
      <c r="AA35" s="11"/>
      <c r="BU35" s="22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23"/>
      <c r="CN35" s="23"/>
      <c r="CO35" s="23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23"/>
      <c r="DH35" s="23"/>
      <c r="DI35" s="99"/>
      <c r="EA35" s="11"/>
      <c r="EB35" s="8"/>
      <c r="EC35" s="11"/>
      <c r="HE35" s="99"/>
      <c r="HF35" s="23"/>
      <c r="HG35" s="23"/>
      <c r="HH35" s="23"/>
      <c r="HI35" s="23"/>
      <c r="HJ35" s="23"/>
    </row>
    <row r="36" spans="1:218">
      <c r="C36" s="82">
        <v>5</v>
      </c>
      <c r="D36" s="8"/>
      <c r="E36" s="8"/>
      <c r="F36" s="25"/>
      <c r="G36" s="22"/>
      <c r="H36" s="22"/>
      <c r="I36" s="22"/>
      <c r="J36" s="22"/>
      <c r="N36"/>
      <c r="V36" s="11"/>
      <c r="W36" s="8"/>
      <c r="X36" s="11"/>
      <c r="Y36" s="11"/>
      <c r="Z36" s="11"/>
      <c r="AA36" s="11"/>
      <c r="BU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23"/>
      <c r="CN36" s="23"/>
      <c r="CO36" s="23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23"/>
      <c r="DH36" s="23"/>
      <c r="DI36" s="99"/>
      <c r="EA36" s="11"/>
      <c r="EB36" s="8"/>
      <c r="EC36" s="11"/>
      <c r="HE36" s="99"/>
      <c r="HF36" s="23"/>
      <c r="HG36" s="23"/>
      <c r="HH36" s="23"/>
      <c r="HI36" s="23"/>
      <c r="HJ36" s="23"/>
    </row>
    <row r="37" spans="1:218">
      <c r="C37" s="82"/>
      <c r="D37" s="8"/>
      <c r="E37" s="8"/>
      <c r="F37" s="25"/>
      <c r="G37" s="22"/>
      <c r="H37" s="22"/>
      <c r="I37" s="22"/>
      <c r="J37" s="22"/>
      <c r="N37"/>
      <c r="V37" s="11"/>
      <c r="W37" s="8"/>
      <c r="X37" s="11"/>
      <c r="Y37" s="11"/>
      <c r="Z37" s="11"/>
      <c r="AA37" s="11"/>
      <c r="BU37" s="22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23"/>
      <c r="CN37" s="23"/>
      <c r="CO37" s="23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23"/>
      <c r="DH37" s="23"/>
      <c r="DI37" s="99"/>
      <c r="EA37" s="11"/>
      <c r="EB37" s="8"/>
      <c r="EC37" s="11"/>
      <c r="HE37" s="99"/>
      <c r="HF37" s="23"/>
      <c r="HG37" s="23"/>
      <c r="HH37" s="23"/>
      <c r="HI37" s="23"/>
      <c r="HJ37" s="23"/>
    </row>
    <row r="38" spans="1:218">
      <c r="C38" s="82">
        <v>6</v>
      </c>
      <c r="D38" s="8"/>
      <c r="E38" s="8"/>
      <c r="F38" s="25"/>
      <c r="G38" s="22"/>
      <c r="H38" s="22"/>
      <c r="I38" s="22"/>
      <c r="J38" s="22"/>
      <c r="N38"/>
      <c r="V38" s="11"/>
      <c r="W38" s="8"/>
      <c r="X38" s="11"/>
      <c r="Y38" s="11"/>
      <c r="Z38" s="11"/>
      <c r="AA38" s="11"/>
      <c r="BU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23"/>
      <c r="CN38" s="23"/>
      <c r="CO38" s="23"/>
      <c r="DG38" s="23"/>
      <c r="DH38" s="23"/>
      <c r="DI38" s="99"/>
      <c r="EA38" s="11"/>
      <c r="EB38" s="8"/>
      <c r="EC38" s="11"/>
      <c r="HE38" s="99"/>
      <c r="HF38" s="23"/>
      <c r="HG38" s="23"/>
      <c r="HH38" s="23"/>
      <c r="HI38" s="23"/>
      <c r="HJ38" s="23"/>
    </row>
    <row r="39" spans="1:218">
      <c r="C39" s="82"/>
      <c r="D39" s="8"/>
      <c r="E39" s="8"/>
      <c r="F39" s="25"/>
      <c r="G39" s="22"/>
      <c r="H39" s="22"/>
      <c r="I39" s="22"/>
      <c r="J39" s="22"/>
      <c r="N39"/>
      <c r="V39" s="11"/>
      <c r="W39" s="8"/>
      <c r="X39" s="11"/>
      <c r="Y39" s="11"/>
      <c r="Z39" s="11"/>
      <c r="AA39" s="11"/>
      <c r="BU39" s="22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23"/>
      <c r="CN39" s="23"/>
      <c r="CO39" s="23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23"/>
      <c r="DH39" s="23"/>
      <c r="DI39" s="99"/>
      <c r="EA39" s="11"/>
      <c r="EB39" s="8"/>
      <c r="EC39" s="11"/>
      <c r="HE39" s="99"/>
      <c r="HF39" s="23"/>
      <c r="HG39" s="23"/>
      <c r="HH39" s="23"/>
      <c r="HI39" s="23"/>
      <c r="HJ39" s="23"/>
    </row>
    <row r="40" spans="1:218">
      <c r="C40" s="82">
        <v>7</v>
      </c>
      <c r="D40" s="8"/>
      <c r="E40" s="8"/>
      <c r="F40" s="25"/>
      <c r="G40" s="22"/>
      <c r="H40" s="22"/>
      <c r="I40" s="22"/>
      <c r="J40" s="22"/>
      <c r="N40"/>
      <c r="V40" s="11"/>
      <c r="W40" s="8"/>
      <c r="X40" s="11"/>
      <c r="Y40" s="11"/>
      <c r="Z40" s="11"/>
      <c r="AA40" s="11"/>
      <c r="BU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23"/>
      <c r="CN40" s="23"/>
      <c r="CO40" s="23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23"/>
      <c r="DH40" s="23"/>
      <c r="DI40" s="99"/>
      <c r="EA40" s="11"/>
      <c r="EB40" s="8"/>
      <c r="EC40" s="11"/>
      <c r="HE40" s="99"/>
      <c r="HF40" s="23"/>
      <c r="HG40" s="23"/>
      <c r="HH40" s="23"/>
      <c r="HI40" s="23"/>
      <c r="HJ40" s="23"/>
    </row>
    <row r="41" spans="1:218">
      <c r="C41" s="82"/>
      <c r="D41" s="8"/>
      <c r="E41" s="8"/>
      <c r="F41" s="25"/>
      <c r="G41" s="22"/>
      <c r="H41" s="22"/>
      <c r="I41" s="22"/>
      <c r="J41" s="22"/>
      <c r="K41" s="67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75"/>
      <c r="X41" s="68"/>
      <c r="Y41" s="11"/>
      <c r="Z41" s="11"/>
      <c r="AA41" s="11"/>
      <c r="BU41" s="22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23"/>
      <c r="CN41" s="23"/>
      <c r="CO41" s="23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23"/>
      <c r="DH41" s="23"/>
      <c r="DI41" s="99"/>
      <c r="EA41" s="11"/>
      <c r="EB41" s="8"/>
      <c r="EC41" s="11"/>
      <c r="HE41" s="99"/>
      <c r="HF41" s="23"/>
      <c r="HG41" s="23"/>
      <c r="HH41" s="23"/>
      <c r="HI41" s="23"/>
      <c r="HJ41" s="23"/>
    </row>
    <row r="42" spans="1:218">
      <c r="C42" s="82">
        <v>8</v>
      </c>
      <c r="D42" s="8"/>
      <c r="E42" s="8"/>
      <c r="F42" s="25"/>
      <c r="G42" s="22"/>
      <c r="H42" s="22"/>
      <c r="I42" s="22"/>
      <c r="J42" s="22"/>
      <c r="K42" s="30"/>
      <c r="L42" s="67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8"/>
      <c r="X42" s="50"/>
      <c r="Y42" s="11"/>
      <c r="Z42" s="11"/>
      <c r="AA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CM42" s="23"/>
      <c r="CN42" s="23"/>
      <c r="CO42" s="23"/>
      <c r="DG42" s="23"/>
      <c r="DH42" s="23"/>
      <c r="DI42" s="99"/>
      <c r="EA42" s="11"/>
      <c r="EB42" s="8"/>
      <c r="EC42" s="11"/>
      <c r="HE42" s="99"/>
      <c r="HF42" s="23"/>
      <c r="HG42" s="23"/>
      <c r="HH42" s="23"/>
      <c r="HI42" s="23"/>
      <c r="HJ42" s="23"/>
    </row>
    <row r="43" spans="1:218">
      <c r="C43" s="82"/>
      <c r="D43" s="8"/>
      <c r="E43" s="8"/>
      <c r="F43" s="25"/>
      <c r="G43" s="22"/>
      <c r="H43" s="22"/>
      <c r="I43" s="22"/>
      <c r="J43" s="22"/>
      <c r="K43" s="30"/>
      <c r="L43" s="30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0"/>
      <c r="X43" s="50"/>
      <c r="AG43" s="8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8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22"/>
      <c r="BV43" s="5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23"/>
      <c r="CN43" s="23"/>
      <c r="CO43" s="23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23"/>
      <c r="DH43" s="23"/>
      <c r="DI43" s="99"/>
      <c r="EA43" s="11"/>
      <c r="EB43" s="8"/>
      <c r="EC43" s="11"/>
      <c r="HE43" s="99"/>
      <c r="HF43" s="23"/>
      <c r="HG43" s="23"/>
      <c r="HH43" s="23"/>
      <c r="HI43" s="23"/>
      <c r="HJ43" s="23"/>
    </row>
    <row r="44" spans="1:218">
      <c r="C44" s="82">
        <v>9</v>
      </c>
      <c r="D44" s="8"/>
      <c r="E44" s="8"/>
      <c r="F44" s="25"/>
      <c r="G44" s="22"/>
      <c r="H44" s="22"/>
      <c r="I44" s="22"/>
      <c r="J44" s="22"/>
      <c r="K44" s="30"/>
      <c r="L44" s="30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50"/>
      <c r="X44" s="50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23"/>
      <c r="CN44" s="23"/>
      <c r="CO44" s="23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23"/>
      <c r="DH44" s="23"/>
      <c r="DI44" s="99"/>
      <c r="EA44" s="11"/>
      <c r="EB44" s="8"/>
      <c r="EC44" s="11"/>
      <c r="HE44" s="99"/>
      <c r="HF44" s="23"/>
      <c r="HG44" s="23"/>
      <c r="HH44" s="23"/>
      <c r="HI44" s="23"/>
      <c r="HJ44" s="23"/>
    </row>
    <row r="45" spans="1:218">
      <c r="C45" s="82"/>
      <c r="D45" s="8"/>
      <c r="E45" s="8"/>
      <c r="F45" s="25"/>
      <c r="G45" s="22"/>
      <c r="H45" s="22"/>
      <c r="I45" s="22"/>
      <c r="J45" s="22"/>
      <c r="K45" s="30"/>
      <c r="L45" s="30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50"/>
      <c r="X45" s="50"/>
      <c r="BU45" s="22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23"/>
      <c r="CN45" s="23"/>
      <c r="CO45" s="23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23"/>
      <c r="DH45" s="23"/>
      <c r="DI45" s="99"/>
      <c r="EA45" s="11"/>
      <c r="EB45" s="8"/>
      <c r="EC45" s="11"/>
      <c r="HE45" s="99"/>
      <c r="HF45" s="23"/>
      <c r="HG45" s="23"/>
      <c r="HH45" s="23"/>
      <c r="HI45" s="23"/>
      <c r="HJ45" s="23"/>
    </row>
    <row r="46" spans="1:218" ht="13.5" thickBot="1">
      <c r="C46" s="83"/>
      <c r="D46" s="8"/>
      <c r="E46" s="8"/>
      <c r="F46" s="25"/>
      <c r="G46" s="22"/>
      <c r="H46" s="22"/>
      <c r="I46" s="22"/>
      <c r="J46" s="22"/>
      <c r="K46" s="30"/>
      <c r="L46" s="30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50"/>
      <c r="X46" s="50"/>
      <c r="BU46" s="11"/>
      <c r="BV46" s="11"/>
      <c r="CM46" s="23"/>
      <c r="CN46" s="23"/>
      <c r="CO46" s="23"/>
      <c r="DG46" s="23"/>
      <c r="DH46" s="23"/>
      <c r="DI46" s="99"/>
      <c r="EA46" s="11"/>
      <c r="EB46" s="8"/>
      <c r="EC46" s="11"/>
      <c r="HE46" s="99"/>
      <c r="HF46" s="23"/>
      <c r="HG46" s="23"/>
      <c r="HH46" s="23"/>
      <c r="HI46" s="23"/>
      <c r="HJ46" s="23"/>
    </row>
    <row r="47" spans="1:218">
      <c r="C47" s="81"/>
      <c r="D47" s="8"/>
      <c r="E47" s="8"/>
      <c r="F47" s="25"/>
      <c r="G47" s="22"/>
      <c r="H47" s="22"/>
      <c r="I47" s="22"/>
      <c r="J47" s="22"/>
      <c r="K47" s="30"/>
      <c r="L47" s="30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50"/>
      <c r="X47" s="50"/>
      <c r="BU47" s="22"/>
      <c r="BV47" s="5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23"/>
      <c r="CN47" s="23"/>
      <c r="CO47" s="23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23"/>
      <c r="DH47" s="23"/>
      <c r="DI47" s="99"/>
      <c r="EA47" s="11"/>
      <c r="EB47" s="8"/>
      <c r="EC47" s="11"/>
      <c r="HE47" s="99"/>
      <c r="HF47" s="23"/>
      <c r="HG47" s="23"/>
      <c r="HH47" s="23"/>
      <c r="HI47" s="23"/>
      <c r="HJ47" s="23"/>
    </row>
    <row r="48" spans="1:218">
      <c r="C48" s="82">
        <v>1</v>
      </c>
      <c r="D48" s="8"/>
      <c r="E48" s="8"/>
      <c r="F48" s="25"/>
      <c r="G48" s="22"/>
      <c r="H48" s="22"/>
      <c r="I48" s="22"/>
      <c r="J48" s="22"/>
      <c r="K48" s="30"/>
      <c r="L48" s="30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50"/>
      <c r="X48" s="50"/>
      <c r="BU48" s="11"/>
      <c r="BV48" s="11"/>
      <c r="BW48" s="11"/>
      <c r="BX48" s="11"/>
      <c r="CM48" s="23"/>
      <c r="CN48" s="23"/>
      <c r="CO48" s="23"/>
      <c r="DG48" s="23"/>
      <c r="DH48" s="23"/>
      <c r="DI48" s="99"/>
      <c r="EA48" s="11"/>
      <c r="EB48" s="8"/>
      <c r="EC48" s="11"/>
      <c r="HE48" s="99"/>
      <c r="HF48" s="23"/>
      <c r="HG48" s="23"/>
      <c r="HH48" s="23"/>
      <c r="HI48" s="23"/>
      <c r="HJ48" s="23"/>
    </row>
    <row r="49" spans="2:218">
      <c r="C49" s="82"/>
      <c r="D49" s="8"/>
      <c r="E49" s="8"/>
      <c r="F49" s="25"/>
      <c r="G49" s="22"/>
      <c r="H49" s="22"/>
      <c r="I49" s="22"/>
      <c r="J49" s="22"/>
      <c r="K49" s="30"/>
      <c r="L49" s="30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50"/>
      <c r="X49" s="50"/>
      <c r="BU49" s="22"/>
      <c r="CJ49" s="8"/>
      <c r="CM49" s="23"/>
      <c r="CN49" s="23"/>
      <c r="CO49" s="23"/>
      <c r="DG49" s="23"/>
      <c r="DH49" s="23"/>
      <c r="DI49" s="99"/>
      <c r="EA49" s="11"/>
      <c r="EB49" s="8"/>
      <c r="EC49" s="11"/>
      <c r="HE49" s="99"/>
      <c r="HF49" s="23"/>
      <c r="HG49" s="23"/>
      <c r="HH49" s="23"/>
      <c r="HI49" s="23"/>
      <c r="HJ49" s="23"/>
    </row>
    <row r="50" spans="2:218">
      <c r="C50" s="82">
        <v>2</v>
      </c>
      <c r="D50" s="8"/>
      <c r="E50" s="8"/>
      <c r="F50" s="25"/>
      <c r="G50" s="22"/>
      <c r="H50" s="22"/>
      <c r="I50" s="22"/>
      <c r="J50" s="22"/>
      <c r="K50" s="30"/>
      <c r="L50" s="30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50"/>
      <c r="X50" s="50"/>
      <c r="BU50" s="11"/>
      <c r="CJ50" s="8"/>
      <c r="CM50" s="23"/>
      <c r="CN50" s="23"/>
      <c r="CO50" s="23"/>
      <c r="DG50" s="23"/>
      <c r="DH50" s="23"/>
      <c r="DI50" s="99"/>
      <c r="EA50" s="11"/>
      <c r="EB50" s="8"/>
      <c r="EC50" s="11"/>
      <c r="HE50" s="99"/>
      <c r="HF50" s="23"/>
      <c r="HG50" s="23"/>
      <c r="HH50" s="23"/>
      <c r="HI50" s="23"/>
      <c r="HJ50" s="23"/>
    </row>
    <row r="51" spans="2:218">
      <c r="C51" s="82"/>
      <c r="D51" s="8"/>
      <c r="E51" s="8"/>
      <c r="F51" s="25"/>
      <c r="G51" s="22"/>
      <c r="H51" s="22"/>
      <c r="I51" s="22"/>
      <c r="J51" s="22"/>
      <c r="K51" s="30"/>
      <c r="L51" s="30"/>
      <c r="M51" s="11"/>
      <c r="O51" s="11"/>
      <c r="P51" s="11"/>
      <c r="Q51" s="11"/>
      <c r="R51" s="11"/>
      <c r="S51" s="11"/>
      <c r="T51" s="11"/>
      <c r="U51" s="11"/>
      <c r="V51" s="11"/>
      <c r="W51" s="50"/>
      <c r="X51" s="50"/>
      <c r="BU51" s="22"/>
      <c r="CJ51" s="8"/>
      <c r="CM51" s="23"/>
      <c r="CN51" s="23"/>
      <c r="CO51" s="23"/>
      <c r="DG51" s="23"/>
      <c r="DH51" s="23"/>
      <c r="DI51" s="99"/>
      <c r="EA51" s="11"/>
      <c r="EB51" s="8"/>
      <c r="EC51" s="11"/>
      <c r="HE51" s="99"/>
      <c r="HF51" s="23"/>
      <c r="HG51" s="23"/>
      <c r="HH51" s="23"/>
      <c r="HI51" s="23"/>
      <c r="HJ51" s="23"/>
    </row>
    <row r="52" spans="2:218">
      <c r="C52" s="82">
        <v>3</v>
      </c>
      <c r="D52" s="8"/>
      <c r="E52" s="8"/>
      <c r="F52" s="25"/>
      <c r="G52" s="22"/>
      <c r="H52" s="22"/>
      <c r="I52" s="22"/>
      <c r="J52" s="22"/>
      <c r="K52" s="30"/>
      <c r="L52" s="30"/>
      <c r="M52" s="11"/>
      <c r="O52" s="11"/>
      <c r="P52" s="11"/>
      <c r="Q52" s="11"/>
      <c r="R52" s="11"/>
      <c r="S52" s="11"/>
      <c r="T52" s="11"/>
      <c r="U52" s="11"/>
      <c r="V52" s="11"/>
      <c r="W52" s="50"/>
      <c r="X52" s="50"/>
      <c r="BU52" s="11"/>
      <c r="CJ52" s="8"/>
      <c r="CM52" s="23"/>
      <c r="CN52" s="23"/>
      <c r="CO52" s="23"/>
      <c r="DG52" s="23"/>
      <c r="DH52" s="23"/>
      <c r="DI52" s="99"/>
      <c r="EA52" s="11"/>
      <c r="EB52" s="8"/>
      <c r="EC52" s="11"/>
      <c r="HE52" s="99"/>
      <c r="HF52" s="23"/>
      <c r="HG52" s="23"/>
      <c r="HH52" s="23"/>
      <c r="HI52" s="23"/>
      <c r="HJ52" s="23"/>
    </row>
    <row r="53" spans="2:218">
      <c r="C53" s="82"/>
      <c r="D53" s="8"/>
      <c r="E53" s="8"/>
      <c r="F53" s="25"/>
      <c r="G53" s="22"/>
      <c r="H53" s="22"/>
      <c r="I53" s="22"/>
      <c r="J53" s="22"/>
      <c r="K53" s="30"/>
      <c r="L53" s="30"/>
      <c r="M53" s="11"/>
      <c r="O53" s="11"/>
      <c r="P53" s="11"/>
      <c r="Q53" s="11"/>
      <c r="R53" s="11"/>
      <c r="S53" s="11"/>
      <c r="T53" s="11"/>
      <c r="U53" s="11"/>
      <c r="V53" s="11"/>
      <c r="W53" s="50"/>
      <c r="X53" s="50"/>
      <c r="BU53" s="22"/>
      <c r="CJ53" s="8"/>
      <c r="CM53" s="23"/>
      <c r="CN53" s="23"/>
      <c r="CO53" s="23"/>
      <c r="DG53" s="23"/>
      <c r="DH53" s="23"/>
      <c r="DI53" s="99"/>
      <c r="EA53" s="11"/>
      <c r="HE53" s="99"/>
      <c r="HF53" s="23"/>
      <c r="HG53" s="23"/>
      <c r="HH53" s="23"/>
      <c r="HI53" s="23"/>
      <c r="HJ53" s="23"/>
    </row>
    <row r="54" spans="2:218">
      <c r="C54" s="82">
        <v>4</v>
      </c>
      <c r="D54" s="8"/>
      <c r="E54" s="8"/>
      <c r="F54" s="25"/>
      <c r="G54" s="22"/>
      <c r="H54" s="22"/>
      <c r="I54" s="22"/>
      <c r="J54" s="22"/>
      <c r="K54" s="30"/>
      <c r="L54" s="30"/>
      <c r="M54" s="11"/>
      <c r="O54" s="11"/>
      <c r="P54" s="11"/>
      <c r="Q54" s="11"/>
      <c r="R54" s="11"/>
      <c r="S54" s="11"/>
      <c r="T54" s="11"/>
      <c r="U54" s="11"/>
      <c r="V54" s="11"/>
      <c r="W54" s="50"/>
      <c r="X54" s="50"/>
      <c r="BU54" s="11"/>
      <c r="CJ54" s="8"/>
      <c r="CM54" s="23"/>
      <c r="CN54" s="23"/>
      <c r="CO54" s="23"/>
      <c r="DG54" s="23"/>
      <c r="DH54" s="23"/>
      <c r="DI54" s="99"/>
      <c r="EA54" s="11"/>
      <c r="HE54" s="99"/>
      <c r="HF54" s="23"/>
      <c r="HG54" s="23"/>
      <c r="HH54" s="23"/>
      <c r="HI54" s="23"/>
      <c r="HJ54" s="23"/>
    </row>
    <row r="55" spans="2:218">
      <c r="B55" s="10">
        <f>B35+1</f>
        <v>2</v>
      </c>
      <c r="C55" s="82"/>
      <c r="D55" s="8"/>
      <c r="E55" s="8"/>
      <c r="F55" s="25"/>
      <c r="G55" s="22"/>
      <c r="H55" s="22"/>
      <c r="I55" s="22"/>
      <c r="J55" s="22"/>
      <c r="K55" s="30"/>
      <c r="L55" s="30"/>
      <c r="M55" s="11"/>
      <c r="O55" s="11"/>
      <c r="P55" s="11"/>
      <c r="Q55" s="11"/>
      <c r="R55" s="11"/>
      <c r="S55" s="11"/>
      <c r="T55" s="11"/>
      <c r="U55" s="11"/>
      <c r="V55" s="11"/>
      <c r="W55" s="50"/>
      <c r="X55" s="50"/>
      <c r="BU55" s="22"/>
      <c r="CJ55" s="8"/>
      <c r="DG55" s="23"/>
      <c r="DH55" s="23"/>
      <c r="DI55" s="99"/>
      <c r="EA55" s="11"/>
      <c r="HE55" s="99"/>
      <c r="HF55" s="23"/>
      <c r="HG55" s="23"/>
      <c r="HH55" s="23"/>
      <c r="HI55" s="23"/>
      <c r="HJ55" s="23"/>
    </row>
    <row r="56" spans="2:218">
      <c r="C56" s="82">
        <v>5</v>
      </c>
      <c r="D56" s="8"/>
      <c r="E56" s="8"/>
      <c r="F56" s="25"/>
      <c r="G56" s="22"/>
      <c r="H56" s="22"/>
      <c r="I56" s="22"/>
      <c r="J56" s="22"/>
      <c r="K56" s="30"/>
      <c r="L56" s="30"/>
      <c r="M56" s="11"/>
      <c r="O56" s="11"/>
      <c r="P56" s="11"/>
      <c r="Q56" s="11"/>
      <c r="R56" s="11"/>
      <c r="S56" s="11"/>
      <c r="T56" s="11"/>
      <c r="U56" s="11"/>
      <c r="V56" s="11"/>
      <c r="W56" s="50"/>
      <c r="X56" s="50"/>
      <c r="BU56" s="11"/>
      <c r="CJ56" s="8"/>
      <c r="DG56" s="23"/>
      <c r="DH56" s="23"/>
      <c r="DI56" s="99"/>
      <c r="EA56" s="11"/>
      <c r="HE56" s="99"/>
      <c r="HF56" s="23"/>
      <c r="HG56" s="23"/>
      <c r="HH56" s="23"/>
      <c r="HI56" s="23"/>
      <c r="HJ56" s="23"/>
    </row>
    <row r="57" spans="2:218">
      <c r="C57" s="82"/>
      <c r="D57" s="8"/>
      <c r="E57" s="8"/>
      <c r="F57" s="25"/>
      <c r="G57" s="22"/>
      <c r="H57" s="22"/>
      <c r="I57" s="22"/>
      <c r="J57" s="22"/>
      <c r="K57" s="30"/>
      <c r="L57" s="30"/>
      <c r="M57" s="11"/>
      <c r="O57" s="11"/>
      <c r="P57" s="11"/>
      <c r="Q57" s="11"/>
      <c r="R57" s="11"/>
      <c r="S57" s="11"/>
      <c r="T57" s="11"/>
      <c r="U57" s="11"/>
      <c r="V57" s="11"/>
      <c r="W57" s="50"/>
      <c r="X57" s="50"/>
      <c r="BU57" s="22"/>
      <c r="CJ57" s="8"/>
      <c r="DG57" s="23"/>
      <c r="DH57" s="23"/>
      <c r="DI57" s="99"/>
      <c r="EA57" s="11"/>
      <c r="HE57" s="99"/>
      <c r="HF57" s="23"/>
      <c r="HG57" s="23"/>
      <c r="HH57" s="23"/>
      <c r="HI57" s="23"/>
      <c r="HJ57" s="23"/>
    </row>
    <row r="58" spans="2:218">
      <c r="C58" s="82">
        <v>6</v>
      </c>
      <c r="D58" s="8"/>
      <c r="E58" s="8"/>
      <c r="F58" s="25"/>
      <c r="G58" s="22"/>
      <c r="H58" s="22"/>
      <c r="I58" s="22"/>
      <c r="J58" s="22"/>
      <c r="K58" s="30"/>
      <c r="L58" s="30"/>
      <c r="M58" s="11"/>
      <c r="O58" s="11"/>
      <c r="P58" s="11"/>
      <c r="Q58" s="11"/>
      <c r="R58" s="11"/>
      <c r="S58" s="11"/>
      <c r="T58" s="11"/>
      <c r="U58" s="11"/>
      <c r="V58" s="11"/>
      <c r="W58" s="50"/>
      <c r="X58" s="50"/>
      <c r="BU58" s="11"/>
      <c r="CJ58" s="8"/>
      <c r="DG58" s="23"/>
      <c r="DH58" s="23"/>
      <c r="DI58" s="99"/>
      <c r="EA58" s="11"/>
      <c r="HE58" s="99"/>
      <c r="HF58" s="23"/>
      <c r="HG58" s="23"/>
      <c r="HH58" s="23"/>
      <c r="HI58" s="23"/>
      <c r="HJ58" s="23"/>
    </row>
    <row r="59" spans="2:218">
      <c r="C59" s="82"/>
      <c r="D59" s="8"/>
      <c r="E59" s="8"/>
      <c r="F59" s="25"/>
      <c r="G59" s="22"/>
      <c r="H59" s="22"/>
      <c r="I59" s="22"/>
      <c r="J59" s="22"/>
      <c r="K59" s="30"/>
      <c r="L59" s="30"/>
      <c r="M59" s="11"/>
      <c r="O59" s="11"/>
      <c r="P59" s="11"/>
      <c r="Q59" s="11"/>
      <c r="R59" s="11"/>
      <c r="S59" s="11"/>
      <c r="T59" s="11"/>
      <c r="U59" s="11"/>
      <c r="V59" s="11"/>
      <c r="W59" s="50"/>
      <c r="X59" s="50"/>
      <c r="BU59" s="22"/>
      <c r="DG59" s="23"/>
      <c r="DH59" s="23"/>
      <c r="DI59" s="99"/>
      <c r="EA59" s="11"/>
      <c r="HE59" s="99"/>
      <c r="HF59" s="23"/>
      <c r="HG59" s="23"/>
      <c r="HH59" s="23"/>
      <c r="HI59" s="23"/>
      <c r="HJ59" s="23"/>
    </row>
    <row r="60" spans="2:218">
      <c r="C60" s="82">
        <v>7</v>
      </c>
      <c r="D60" s="8"/>
      <c r="E60" s="8"/>
      <c r="F60" s="25"/>
      <c r="G60" s="22"/>
      <c r="H60" s="22"/>
      <c r="I60" s="22"/>
      <c r="J60" s="22"/>
      <c r="K60" s="30"/>
      <c r="L60" s="30"/>
      <c r="M60" s="11"/>
      <c r="O60" s="11"/>
      <c r="P60" s="11"/>
      <c r="Q60" s="11"/>
      <c r="R60" s="11"/>
      <c r="S60" s="11"/>
      <c r="T60" s="11"/>
      <c r="U60" s="11"/>
      <c r="V60" s="11"/>
      <c r="W60" s="50"/>
      <c r="X60" s="50"/>
      <c r="BU60" s="11"/>
      <c r="DG60" s="23"/>
      <c r="DH60" s="23"/>
      <c r="DI60" s="99"/>
      <c r="EA60" s="11"/>
      <c r="HE60" s="99"/>
      <c r="HF60" s="23"/>
      <c r="HG60" s="23"/>
      <c r="HH60" s="23"/>
      <c r="HI60" s="23"/>
      <c r="HJ60" s="23"/>
    </row>
    <row r="61" spans="2:218">
      <c r="C61" s="82"/>
      <c r="D61" s="8"/>
      <c r="E61" s="8"/>
      <c r="F61" s="25"/>
      <c r="G61" s="22"/>
      <c r="H61" s="22"/>
      <c r="I61" s="22"/>
      <c r="J61" s="22"/>
      <c r="K61" s="30"/>
      <c r="L61" s="30"/>
      <c r="M61" s="11"/>
      <c r="O61" s="11"/>
      <c r="P61" s="11"/>
      <c r="Q61" s="11"/>
      <c r="R61" s="11"/>
      <c r="S61" s="11"/>
      <c r="T61" s="11"/>
      <c r="U61" s="11"/>
      <c r="V61" s="11"/>
      <c r="W61" s="50"/>
      <c r="X61" s="50"/>
      <c r="BU61" s="22"/>
      <c r="DG61" s="23"/>
      <c r="DH61" s="23"/>
      <c r="DI61" s="99"/>
      <c r="EA61" s="11"/>
      <c r="HE61" s="99"/>
      <c r="HF61" s="23"/>
      <c r="HG61" s="23"/>
      <c r="HH61" s="23"/>
      <c r="HI61" s="23"/>
      <c r="HJ61" s="23"/>
    </row>
    <row r="62" spans="2:218">
      <c r="C62" s="82">
        <v>8</v>
      </c>
      <c r="D62" s="8"/>
      <c r="E62" s="8"/>
      <c r="F62" s="25"/>
      <c r="G62" s="22"/>
      <c r="H62" s="22"/>
      <c r="I62" s="22"/>
      <c r="J62" s="22"/>
      <c r="K62" s="30"/>
      <c r="L62" s="30"/>
      <c r="M62" s="11"/>
      <c r="O62" s="11"/>
      <c r="P62" s="11"/>
      <c r="Q62" s="11"/>
      <c r="R62" s="11"/>
      <c r="S62" s="11"/>
      <c r="T62" s="11"/>
      <c r="U62" s="11"/>
      <c r="V62" s="11"/>
      <c r="W62" s="50"/>
      <c r="X62" s="50"/>
      <c r="BU62" s="11"/>
      <c r="DG62" s="23"/>
      <c r="DH62" s="23"/>
      <c r="DI62" s="99"/>
      <c r="EA62" s="11"/>
      <c r="HE62" s="99"/>
      <c r="HF62" s="23"/>
      <c r="HG62" s="23"/>
      <c r="HH62" s="23"/>
      <c r="HI62" s="23"/>
      <c r="HJ62" s="23"/>
    </row>
    <row r="63" spans="2:218">
      <c r="C63" s="82"/>
      <c r="D63" s="8"/>
      <c r="E63" s="8"/>
      <c r="F63" s="25"/>
      <c r="G63" s="22"/>
      <c r="H63" s="22"/>
      <c r="I63" s="22"/>
      <c r="J63" s="22"/>
      <c r="K63" s="30"/>
      <c r="L63" s="30"/>
      <c r="M63" s="11"/>
      <c r="O63" s="11"/>
      <c r="P63" s="11"/>
      <c r="Q63" s="11"/>
      <c r="R63" s="11"/>
      <c r="S63" s="11"/>
      <c r="T63" s="11"/>
      <c r="U63" s="11"/>
      <c r="V63" s="11"/>
      <c r="W63" s="50"/>
      <c r="X63" s="50"/>
      <c r="BU63" s="22"/>
      <c r="DG63" s="23"/>
      <c r="DH63" s="23"/>
      <c r="DI63" s="99"/>
      <c r="EA63" s="11"/>
      <c r="HE63" s="99"/>
      <c r="HF63" s="23"/>
      <c r="HG63" s="23"/>
      <c r="HH63" s="23"/>
      <c r="HI63" s="23"/>
      <c r="HJ63" s="23"/>
    </row>
    <row r="64" spans="2:218">
      <c r="C64" s="82">
        <v>9</v>
      </c>
      <c r="D64" s="8"/>
      <c r="E64" s="8"/>
      <c r="F64" s="25"/>
      <c r="G64" s="22"/>
      <c r="H64" s="22"/>
      <c r="I64" s="22"/>
      <c r="J64" s="22"/>
      <c r="K64" s="31"/>
      <c r="L64" s="31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20"/>
      <c r="X64" s="20"/>
      <c r="BU64" s="11"/>
      <c r="DG64" s="23"/>
      <c r="DH64" s="23"/>
      <c r="DI64" s="99"/>
      <c r="EA64" s="11"/>
      <c r="HE64" s="99"/>
      <c r="HF64" s="23"/>
      <c r="HG64" s="23"/>
      <c r="HH64" s="23"/>
      <c r="HI64" s="23"/>
      <c r="HJ64" s="23"/>
    </row>
    <row r="65" spans="2:218">
      <c r="C65" s="82"/>
      <c r="D65" s="8"/>
      <c r="E65" s="8"/>
      <c r="F65" s="25"/>
      <c r="G65" s="22"/>
      <c r="H65" s="22"/>
      <c r="I65" s="22"/>
      <c r="J65" s="22"/>
      <c r="N65"/>
      <c r="BU65" s="22"/>
      <c r="DG65" s="23"/>
      <c r="DH65" s="23"/>
      <c r="DI65" s="99"/>
      <c r="EA65" s="11"/>
      <c r="HE65" s="99"/>
      <c r="HF65" s="23"/>
      <c r="HG65" s="23"/>
      <c r="HH65" s="23"/>
      <c r="HI65" s="23"/>
      <c r="HJ65" s="23"/>
    </row>
    <row r="66" spans="2:218" ht="13.5" thickBot="1">
      <c r="C66" s="83"/>
      <c r="D66" s="8"/>
      <c r="E66" s="8"/>
      <c r="F66" s="25"/>
      <c r="G66" s="22"/>
      <c r="H66" s="22"/>
      <c r="I66" s="22"/>
      <c r="J66" s="22"/>
      <c r="N66"/>
      <c r="V66" s="11"/>
      <c r="W66" s="8"/>
      <c r="X66" s="11"/>
      <c r="Y66" s="11"/>
      <c r="Z66" s="11"/>
      <c r="AA66" s="11"/>
      <c r="BU66" s="11"/>
      <c r="DG66" s="23"/>
      <c r="DH66" s="23"/>
      <c r="DI66" s="99"/>
      <c r="EA66" s="11"/>
      <c r="HE66" s="99"/>
      <c r="HF66" s="23"/>
      <c r="HG66" s="23"/>
      <c r="HH66" s="23"/>
      <c r="HI66" s="23"/>
      <c r="HJ66" s="23"/>
    </row>
    <row r="67" spans="2:218">
      <c r="C67" s="81"/>
      <c r="D67" s="8"/>
      <c r="E67" s="8"/>
      <c r="F67" s="25"/>
      <c r="G67" s="22"/>
      <c r="H67" s="22"/>
      <c r="I67" s="22"/>
      <c r="J67" s="22"/>
      <c r="N67"/>
      <c r="V67" s="11"/>
      <c r="W67" s="8"/>
      <c r="X67" s="11"/>
      <c r="Y67" s="11"/>
      <c r="Z67" s="11"/>
      <c r="AA67" s="11"/>
      <c r="BU67" s="22"/>
      <c r="EA67" s="11"/>
      <c r="HE67" s="99"/>
      <c r="HF67" s="23"/>
      <c r="HG67" s="23"/>
      <c r="HH67" s="23"/>
      <c r="HI67" s="23"/>
      <c r="HJ67" s="23"/>
    </row>
    <row r="68" spans="2:218">
      <c r="C68" s="82">
        <v>1</v>
      </c>
      <c r="D68" s="8"/>
      <c r="E68" s="8"/>
      <c r="F68" s="25"/>
      <c r="G68" s="22"/>
      <c r="H68" s="22"/>
      <c r="I68" s="22"/>
      <c r="J68" s="22"/>
      <c r="N68"/>
      <c r="V68" s="11"/>
      <c r="W68" s="8"/>
      <c r="X68" s="11"/>
      <c r="Y68" s="11"/>
      <c r="Z68" s="11"/>
      <c r="AA68" s="11"/>
      <c r="BU68" s="11"/>
      <c r="CJ68" s="8"/>
      <c r="EA68" s="11"/>
      <c r="HE68" s="99"/>
      <c r="HF68" s="23"/>
      <c r="HG68" s="23"/>
      <c r="HH68" s="23"/>
      <c r="HI68" s="23"/>
      <c r="HJ68" s="23"/>
    </row>
    <row r="69" spans="2:218">
      <c r="C69" s="82"/>
      <c r="D69" s="8"/>
      <c r="E69" s="8"/>
      <c r="F69" s="25"/>
      <c r="G69" s="22"/>
      <c r="H69" s="22"/>
      <c r="I69" s="22"/>
      <c r="J69" s="22"/>
      <c r="N69"/>
      <c r="V69" s="11"/>
      <c r="W69" s="8"/>
      <c r="X69" s="11"/>
      <c r="Y69" s="11"/>
      <c r="Z69" s="11"/>
      <c r="AA69" s="11"/>
      <c r="BU69" s="22"/>
      <c r="CJ69" s="8"/>
      <c r="EA69" s="11"/>
      <c r="HE69" s="99"/>
      <c r="HF69" s="23"/>
      <c r="HG69" s="23"/>
      <c r="HH69" s="23"/>
      <c r="HI69" s="23"/>
      <c r="HJ69" s="23"/>
    </row>
    <row r="70" spans="2:218">
      <c r="C70" s="82">
        <v>2</v>
      </c>
      <c r="D70" s="8"/>
      <c r="E70" s="8"/>
      <c r="F70" s="25"/>
      <c r="G70" s="22"/>
      <c r="H70" s="22"/>
      <c r="I70" s="22"/>
      <c r="J70" s="22"/>
      <c r="N70"/>
      <c r="V70" s="11"/>
      <c r="W70" s="8"/>
      <c r="X70" s="11"/>
      <c r="Y70" s="11"/>
      <c r="Z70" s="11"/>
      <c r="AA70" s="11"/>
      <c r="BU70" s="11"/>
      <c r="CJ70" s="8"/>
      <c r="EA70" s="11"/>
      <c r="HE70" s="99"/>
      <c r="HF70" s="23"/>
      <c r="HG70" s="23"/>
      <c r="HH70" s="23"/>
      <c r="HI70" s="23"/>
      <c r="HJ70" s="23"/>
    </row>
    <row r="71" spans="2:218">
      <c r="C71" s="82"/>
      <c r="D71" s="8"/>
      <c r="E71" s="8"/>
      <c r="F71" s="25"/>
      <c r="G71" s="22"/>
      <c r="H71" s="22"/>
      <c r="I71" s="22"/>
      <c r="J71" s="22"/>
      <c r="N71"/>
      <c r="V71" s="11"/>
      <c r="W71" s="8"/>
      <c r="X71" s="11"/>
      <c r="Y71" s="11"/>
      <c r="Z71" s="11"/>
      <c r="AA71" s="11"/>
      <c r="BU71" s="22"/>
      <c r="CJ71" s="8"/>
      <c r="EA71" s="11"/>
      <c r="HE71" s="99"/>
      <c r="HF71" s="23"/>
      <c r="HG71" s="23"/>
      <c r="HH71" s="23"/>
      <c r="HI71" s="23"/>
      <c r="HJ71" s="23"/>
    </row>
    <row r="72" spans="2:218">
      <c r="C72" s="82">
        <v>3</v>
      </c>
      <c r="D72" s="8"/>
      <c r="E72" s="8"/>
      <c r="F72" s="25"/>
      <c r="G72" s="22"/>
      <c r="H72" s="22"/>
      <c r="I72" s="22"/>
      <c r="J72" s="22"/>
      <c r="N72"/>
      <c r="V72" s="11"/>
      <c r="W72" s="8"/>
      <c r="X72" s="11"/>
      <c r="Y72" s="11"/>
      <c r="Z72" s="11"/>
      <c r="AA72" s="11"/>
      <c r="BU72" s="11"/>
      <c r="CJ72" s="8"/>
      <c r="EA72" s="11"/>
      <c r="EX72" s="8"/>
      <c r="HE72" s="99"/>
      <c r="HF72" s="23"/>
      <c r="HG72" s="23"/>
      <c r="HH72" s="23"/>
      <c r="HI72" s="23"/>
      <c r="HJ72" s="23"/>
    </row>
    <row r="73" spans="2:218">
      <c r="C73" s="82"/>
      <c r="D73" s="8"/>
      <c r="E73" s="8"/>
      <c r="F73" s="25"/>
      <c r="G73" s="22"/>
      <c r="H73" s="22"/>
      <c r="I73" s="22"/>
      <c r="J73" s="22"/>
      <c r="N73"/>
      <c r="V73" s="11"/>
      <c r="W73" s="8"/>
      <c r="X73" s="11"/>
      <c r="Y73" s="11"/>
      <c r="Z73" s="11"/>
      <c r="AA73" s="11"/>
      <c r="BU73" s="22"/>
      <c r="CJ73" s="8"/>
      <c r="EA73" s="11"/>
      <c r="EX73" s="8"/>
      <c r="HE73" s="99"/>
      <c r="HF73" s="23"/>
      <c r="HG73" s="23"/>
      <c r="HH73" s="23"/>
      <c r="HI73" s="23"/>
      <c r="HJ73" s="23"/>
    </row>
    <row r="74" spans="2:218">
      <c r="C74" s="82">
        <v>4</v>
      </c>
      <c r="D74" s="8"/>
      <c r="E74" s="8"/>
      <c r="F74" s="25"/>
      <c r="G74" s="22"/>
      <c r="H74" s="22"/>
      <c r="I74" s="22"/>
      <c r="J74" s="22"/>
      <c r="N74"/>
      <c r="V74" s="11"/>
      <c r="W74" s="8"/>
      <c r="X74" s="11"/>
      <c r="Y74" s="11"/>
      <c r="Z74" s="11"/>
      <c r="AA74" s="11"/>
      <c r="BU74" s="11"/>
      <c r="CJ74" s="8"/>
      <c r="EA74" s="11"/>
      <c r="EX74" s="8"/>
      <c r="HE74" s="99"/>
      <c r="HF74" s="23"/>
      <c r="HG74" s="23"/>
      <c r="HH74" s="23"/>
      <c r="HI74" s="23"/>
      <c r="HJ74" s="23"/>
    </row>
    <row r="75" spans="2:218">
      <c r="B75" s="10">
        <f>B55+1</f>
        <v>3</v>
      </c>
      <c r="C75" s="82"/>
      <c r="D75" s="8"/>
      <c r="E75" s="8"/>
      <c r="F75" s="25"/>
      <c r="G75" s="22"/>
      <c r="H75" s="22"/>
      <c r="I75" s="22"/>
      <c r="J75" s="22"/>
      <c r="N75"/>
      <c r="V75" s="11"/>
      <c r="W75" s="9"/>
      <c r="X75" s="11"/>
      <c r="Y75" s="11"/>
      <c r="Z75" s="11"/>
      <c r="AA75" s="11"/>
      <c r="BU75" s="22"/>
      <c r="CJ75" s="9"/>
      <c r="DL75" s="11"/>
      <c r="DM75" s="11"/>
      <c r="DN75" s="11"/>
      <c r="EX75" s="8"/>
      <c r="HE75" s="99"/>
      <c r="HF75" s="23"/>
      <c r="HG75" s="23"/>
      <c r="HH75" s="23"/>
      <c r="HI75" s="23"/>
      <c r="HJ75" s="23"/>
    </row>
    <row r="76" spans="2:218">
      <c r="C76" s="82">
        <v>5</v>
      </c>
      <c r="D76" s="8"/>
      <c r="E76" s="8"/>
      <c r="F76" s="25"/>
      <c r="G76" s="22"/>
      <c r="H76" s="22"/>
      <c r="I76" s="22"/>
      <c r="J76" s="22"/>
      <c r="N76"/>
      <c r="BU76" s="11"/>
      <c r="CJ76" s="8"/>
      <c r="DL76" s="11"/>
      <c r="DM76" s="11"/>
      <c r="DN76" s="11"/>
      <c r="EX76" s="8"/>
      <c r="HE76" s="99"/>
      <c r="HF76" s="23"/>
      <c r="HG76" s="23"/>
      <c r="HH76" s="23"/>
      <c r="HI76" s="23"/>
      <c r="HJ76" s="23"/>
    </row>
    <row r="77" spans="2:218">
      <c r="C77" s="82"/>
      <c r="D77" s="8"/>
      <c r="E77" s="8"/>
      <c r="F77" s="25"/>
      <c r="G77" s="22"/>
      <c r="H77" s="22"/>
      <c r="I77" s="22"/>
      <c r="J77" s="22"/>
      <c r="N77"/>
      <c r="BU77" s="22"/>
      <c r="CJ77" s="8"/>
      <c r="DL77" s="11"/>
      <c r="DM77" s="11"/>
      <c r="DN77" s="11"/>
      <c r="EX77" s="8"/>
      <c r="HE77" s="99"/>
      <c r="HF77" s="23"/>
      <c r="HG77" s="23"/>
      <c r="HH77" s="23"/>
      <c r="HI77" s="23"/>
      <c r="HJ77" s="23"/>
    </row>
    <row r="78" spans="2:218">
      <c r="C78" s="82">
        <v>6</v>
      </c>
      <c r="D78" s="8"/>
      <c r="E78" s="8"/>
      <c r="F78" s="25"/>
      <c r="G78" s="22"/>
      <c r="H78" s="22"/>
      <c r="I78" s="22"/>
      <c r="J78" s="22"/>
      <c r="N78"/>
      <c r="BU78" s="11"/>
      <c r="CJ78" s="8"/>
      <c r="DL78" s="11"/>
      <c r="DM78" s="11"/>
      <c r="DN78" s="11"/>
      <c r="EX78" s="8"/>
      <c r="HE78" s="99"/>
      <c r="HF78" s="23"/>
      <c r="HG78" s="23"/>
      <c r="HH78" s="23"/>
      <c r="HI78" s="23"/>
      <c r="HJ78" s="23"/>
    </row>
    <row r="79" spans="2:218">
      <c r="C79" s="82"/>
      <c r="D79" s="8"/>
      <c r="E79" s="8"/>
      <c r="F79" s="25"/>
      <c r="G79" s="22"/>
      <c r="H79" s="22"/>
      <c r="I79" s="22"/>
      <c r="J79" s="22"/>
      <c r="N79"/>
      <c r="BU79" s="22"/>
      <c r="CJ79" s="8"/>
      <c r="DL79" s="11"/>
      <c r="DM79" s="11"/>
      <c r="DN79" s="11"/>
      <c r="EX79" s="8"/>
      <c r="HE79" s="99"/>
      <c r="HF79" s="23"/>
      <c r="HG79" s="23"/>
      <c r="HH79" s="23"/>
      <c r="HI79" s="23"/>
      <c r="HJ79" s="23"/>
    </row>
    <row r="80" spans="2:218">
      <c r="C80" s="82">
        <v>7</v>
      </c>
      <c r="D80" s="8"/>
      <c r="E80" s="8"/>
      <c r="F80" s="25"/>
      <c r="G80" s="22"/>
      <c r="H80" s="22"/>
      <c r="I80" s="22"/>
      <c r="J80" s="22"/>
      <c r="N80"/>
      <c r="BU80" s="11"/>
      <c r="CJ80" s="8"/>
      <c r="DL80" s="11"/>
      <c r="DM80" s="11"/>
      <c r="DN80" s="11"/>
      <c r="EX80" s="8"/>
      <c r="HE80" s="99"/>
      <c r="HF80" s="23"/>
      <c r="HG80" s="23"/>
      <c r="HH80" s="23"/>
      <c r="HI80" s="23"/>
      <c r="HJ80" s="23"/>
    </row>
    <row r="81" spans="2:218">
      <c r="C81" s="82"/>
      <c r="D81" s="8"/>
      <c r="E81" s="8"/>
      <c r="F81" s="25"/>
      <c r="G81" s="22"/>
      <c r="H81" s="22"/>
      <c r="I81" s="22"/>
      <c r="J81" s="22"/>
      <c r="N81"/>
      <c r="BU81" s="22"/>
      <c r="CJ81" s="8"/>
      <c r="DL81" s="11"/>
      <c r="DM81" s="11"/>
      <c r="DN81" s="11"/>
      <c r="EX81" s="8"/>
      <c r="HE81" s="99"/>
      <c r="HF81" s="23"/>
      <c r="HG81" s="23"/>
      <c r="HH81" s="23"/>
      <c r="HI81" s="23"/>
      <c r="HJ81" s="23"/>
    </row>
    <row r="82" spans="2:218">
      <c r="C82" s="82">
        <v>8</v>
      </c>
      <c r="D82" s="8"/>
      <c r="E82" s="8"/>
      <c r="F82" s="25"/>
      <c r="G82" s="22"/>
      <c r="H82" s="22"/>
      <c r="I82" s="22"/>
      <c r="J82" s="22"/>
      <c r="N82"/>
      <c r="CJ82" s="8"/>
      <c r="DL82" s="11"/>
      <c r="DM82" s="11"/>
      <c r="DN82" s="11"/>
      <c r="EX82" s="8"/>
      <c r="HE82" s="99"/>
      <c r="HF82" s="23"/>
      <c r="HG82" s="23"/>
      <c r="HH82" s="23"/>
      <c r="HI82" s="23"/>
      <c r="HJ82" s="23"/>
    </row>
    <row r="83" spans="2:218">
      <c r="C83" s="82"/>
      <c r="D83" s="8"/>
      <c r="E83" s="8"/>
      <c r="F83" s="25"/>
      <c r="G83" s="22"/>
      <c r="H83" s="22"/>
      <c r="I83" s="22"/>
      <c r="J83" s="22"/>
      <c r="N83"/>
      <c r="BU83" s="22"/>
      <c r="BV83" s="22"/>
      <c r="BW83" s="64"/>
      <c r="BX83" s="64"/>
      <c r="BY83" s="64"/>
      <c r="BZ83" s="64"/>
      <c r="CA83" s="64"/>
      <c r="CB83" s="64"/>
      <c r="CC83" s="64"/>
      <c r="CD83" s="64"/>
      <c r="CE83" s="64"/>
      <c r="CF83" s="64"/>
      <c r="CG83" s="64"/>
      <c r="CH83" s="64"/>
      <c r="CI83" s="64"/>
      <c r="CJ83" s="64"/>
      <c r="CK83" s="64"/>
      <c r="CL83" s="64"/>
      <c r="CM83" s="64"/>
      <c r="CN83" s="64"/>
      <c r="CO83" s="64"/>
      <c r="DG83" s="23"/>
      <c r="DH83" s="23"/>
      <c r="DI83" s="99"/>
      <c r="DL83" s="11"/>
      <c r="DM83" s="11"/>
      <c r="DN83" s="11"/>
      <c r="EX83" s="8"/>
      <c r="HE83" s="99"/>
      <c r="HF83" s="23"/>
      <c r="HG83" s="23"/>
      <c r="HH83" s="23"/>
      <c r="HI83" s="23"/>
      <c r="HJ83" s="23"/>
    </row>
    <row r="84" spans="2:218">
      <c r="C84" s="82">
        <v>9</v>
      </c>
      <c r="D84" s="8"/>
      <c r="E84" s="8"/>
      <c r="F84" s="25"/>
      <c r="G84" s="22"/>
      <c r="H84" s="22"/>
      <c r="I84" s="22"/>
      <c r="J84" s="22"/>
      <c r="N84"/>
      <c r="BU84" s="22"/>
      <c r="BV84" s="22"/>
      <c r="CJ84" s="8"/>
      <c r="CN84" s="64"/>
      <c r="CO84" s="64"/>
      <c r="CP84" s="64"/>
      <c r="CQ84" s="64"/>
      <c r="CR84" s="64"/>
      <c r="CS84" s="64"/>
      <c r="CT84" s="64"/>
      <c r="CU84" s="64"/>
      <c r="CV84" s="64"/>
      <c r="CW84" s="64"/>
      <c r="CX84" s="64"/>
      <c r="CY84" s="64"/>
      <c r="CZ84" s="64"/>
      <c r="DA84" s="64"/>
      <c r="DB84" s="64"/>
      <c r="DC84" s="64"/>
      <c r="DD84" s="64"/>
      <c r="DE84" s="64"/>
      <c r="DF84" s="64"/>
      <c r="DG84" s="23"/>
      <c r="DH84" s="23"/>
      <c r="DI84" s="99"/>
      <c r="DL84" s="11"/>
      <c r="DM84" s="11"/>
      <c r="DN84" s="11"/>
      <c r="EX84" s="8"/>
      <c r="HE84" s="99"/>
      <c r="HF84" s="23"/>
      <c r="HG84" s="23"/>
      <c r="HH84" s="23"/>
      <c r="HI84" s="23"/>
      <c r="HJ84" s="23"/>
    </row>
    <row r="85" spans="2:218">
      <c r="C85" s="82"/>
      <c r="D85" s="8"/>
      <c r="E85" s="8"/>
      <c r="F85" s="25"/>
      <c r="G85" s="22"/>
      <c r="H85" s="22"/>
      <c r="I85" s="22"/>
      <c r="J85" s="22"/>
      <c r="N85"/>
      <c r="BU85" s="22"/>
      <c r="BV85" s="22"/>
      <c r="CJ85" s="8"/>
      <c r="DG85" s="23"/>
      <c r="DH85" s="23"/>
      <c r="DI85" s="99"/>
      <c r="DL85" s="11"/>
      <c r="DM85" s="11"/>
      <c r="DN85" s="11"/>
      <c r="EX85" s="8"/>
      <c r="HE85" s="99"/>
      <c r="HF85" s="23"/>
      <c r="HG85" s="23"/>
      <c r="HH85" s="23"/>
      <c r="HI85" s="23"/>
      <c r="HJ85" s="23"/>
    </row>
    <row r="86" spans="2:218" ht="13.5" thickBot="1">
      <c r="C86" s="83"/>
      <c r="D86" s="8"/>
      <c r="E86" s="8"/>
      <c r="F86" s="25"/>
      <c r="G86" s="22"/>
      <c r="H86" s="22"/>
      <c r="I86" s="22"/>
      <c r="J86" s="22"/>
      <c r="N86"/>
      <c r="BU86" s="22"/>
      <c r="BV86" s="22"/>
      <c r="CJ86" s="8"/>
      <c r="DG86" s="23"/>
      <c r="DH86" s="23"/>
      <c r="DI86" s="99"/>
      <c r="DJ86" s="11"/>
      <c r="DK86" s="8"/>
      <c r="DL86" s="11"/>
      <c r="DM86" s="11"/>
      <c r="DN86" s="11"/>
      <c r="EX86" s="8"/>
      <c r="HE86" s="99"/>
      <c r="HF86" s="23"/>
      <c r="HG86" s="23"/>
      <c r="HH86" s="23"/>
      <c r="HI86" s="23"/>
      <c r="HJ86" s="23"/>
    </row>
    <row r="87" spans="2:218">
      <c r="C87" s="81"/>
      <c r="D87" s="8"/>
      <c r="E87" s="8"/>
      <c r="F87" s="29"/>
      <c r="G87" s="22"/>
      <c r="H87" s="22"/>
      <c r="I87" s="22"/>
      <c r="J87" s="22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9"/>
      <c r="AL87" s="99"/>
      <c r="AM87" s="99"/>
      <c r="AN87" s="99"/>
      <c r="AO87" s="99"/>
      <c r="AP87" s="99"/>
      <c r="AQ87" s="99"/>
      <c r="AR87" s="99"/>
      <c r="AS87" s="99"/>
      <c r="AT87" s="99"/>
      <c r="AU87" s="99"/>
      <c r="AV87" s="99"/>
      <c r="AW87" s="99"/>
      <c r="AX87" s="99"/>
      <c r="AY87" s="99"/>
      <c r="AZ87" s="99"/>
      <c r="BA87" s="99"/>
      <c r="BB87" s="99"/>
      <c r="BS87" s="99"/>
      <c r="BT87" s="99"/>
      <c r="BU87" s="22"/>
      <c r="BV87" s="22"/>
      <c r="CJ87" s="8"/>
      <c r="DG87" s="23"/>
      <c r="DH87" s="23"/>
      <c r="DI87" s="99"/>
      <c r="DJ87" s="11"/>
      <c r="DK87" s="8"/>
      <c r="DL87" s="11"/>
      <c r="DM87" s="11"/>
      <c r="DN87" s="11"/>
      <c r="EX87" s="8"/>
      <c r="HE87" s="99"/>
      <c r="HF87" s="23"/>
      <c r="HG87" s="23"/>
      <c r="HH87" s="23"/>
      <c r="HI87" s="23"/>
      <c r="HJ87" s="23"/>
    </row>
    <row r="88" spans="2:218">
      <c r="C88" s="82">
        <v>1</v>
      </c>
      <c r="D88" s="8"/>
      <c r="E88" s="8"/>
      <c r="F88" s="25"/>
      <c r="G88" s="22"/>
      <c r="H88" s="22"/>
      <c r="I88" s="22"/>
      <c r="J88" s="22"/>
      <c r="N88"/>
      <c r="BT88" s="22"/>
      <c r="BU88" s="22"/>
      <c r="BV88" s="22"/>
      <c r="CJ88" s="8"/>
      <c r="DG88" s="23"/>
      <c r="DH88" s="23"/>
      <c r="DI88" s="99"/>
      <c r="DJ88" s="11"/>
      <c r="DK88" s="8"/>
      <c r="DL88" s="11"/>
      <c r="DM88" s="11"/>
      <c r="DN88" s="11"/>
      <c r="EX88" s="8"/>
      <c r="HE88" s="99"/>
      <c r="HF88" s="23"/>
      <c r="HG88" s="23"/>
      <c r="HH88" s="23"/>
      <c r="HI88" s="23"/>
      <c r="HJ88" s="23"/>
    </row>
    <row r="89" spans="2:218">
      <c r="C89" s="82"/>
      <c r="D89" s="8"/>
      <c r="E89" s="8"/>
      <c r="F89" s="25"/>
      <c r="G89" s="22"/>
      <c r="H89" s="22"/>
      <c r="I89" s="22"/>
      <c r="J89" s="22"/>
      <c r="N89"/>
      <c r="BT89" s="11"/>
      <c r="BU89" s="22"/>
      <c r="BV89" s="22"/>
      <c r="CJ89" s="8"/>
      <c r="DG89" s="23"/>
      <c r="DH89" s="23"/>
      <c r="DI89" s="99"/>
      <c r="DJ89" s="11"/>
      <c r="DK89" s="8"/>
      <c r="DL89" s="11"/>
      <c r="DM89" s="11"/>
      <c r="DN89" s="11"/>
      <c r="EX89" s="8"/>
      <c r="HE89" s="99"/>
      <c r="HF89" s="23"/>
      <c r="HG89" s="23"/>
      <c r="HH89" s="23"/>
      <c r="HI89" s="23"/>
      <c r="HJ89" s="23"/>
    </row>
    <row r="90" spans="2:218">
      <c r="C90" s="82">
        <v>2</v>
      </c>
      <c r="D90" s="8"/>
      <c r="E90" s="8"/>
      <c r="F90" s="25"/>
      <c r="G90" s="22"/>
      <c r="H90" s="22"/>
      <c r="I90" s="22"/>
      <c r="J90" s="22"/>
      <c r="N90"/>
      <c r="BT90" s="22"/>
      <c r="BU90" s="22"/>
      <c r="BV90" s="22"/>
      <c r="CJ90" s="8"/>
      <c r="DG90" s="23"/>
      <c r="DH90" s="23"/>
      <c r="DI90" s="99"/>
      <c r="DJ90" s="11"/>
      <c r="DK90" s="9"/>
      <c r="DL90" s="11"/>
      <c r="DM90" s="11"/>
      <c r="DN90" s="11"/>
      <c r="EX90" s="8"/>
      <c r="HE90" s="99"/>
      <c r="HF90" s="23"/>
      <c r="HG90" s="23"/>
      <c r="HH90" s="23"/>
      <c r="HI90" s="23"/>
      <c r="HJ90" s="23"/>
    </row>
    <row r="91" spans="2:218">
      <c r="C91" s="82"/>
      <c r="D91" s="8"/>
      <c r="E91" s="8"/>
      <c r="F91" s="25"/>
      <c r="G91" s="22"/>
      <c r="H91" s="22"/>
      <c r="I91" s="22"/>
      <c r="J91" s="22"/>
      <c r="N91"/>
      <c r="BT91" s="11"/>
      <c r="BU91" s="22"/>
      <c r="BV91" s="22"/>
      <c r="CJ91" s="8"/>
      <c r="DG91" s="23"/>
      <c r="DH91" s="23"/>
      <c r="DI91" s="99"/>
      <c r="DJ91" s="11"/>
      <c r="DK91" s="8"/>
      <c r="DL91" s="11"/>
      <c r="DM91" s="11"/>
      <c r="DN91" s="11"/>
      <c r="EX91" s="9"/>
      <c r="HE91" s="99"/>
      <c r="HF91" s="23"/>
      <c r="HG91" s="23"/>
      <c r="HH91" s="23"/>
      <c r="HI91" s="23"/>
      <c r="HJ91" s="23"/>
    </row>
    <row r="92" spans="2:218">
      <c r="C92" s="82">
        <v>3</v>
      </c>
      <c r="D92" s="8"/>
      <c r="E92" s="8"/>
      <c r="F92" s="25"/>
      <c r="G92" s="22"/>
      <c r="H92" s="22"/>
      <c r="I92" s="22"/>
      <c r="J92" s="22"/>
      <c r="N92"/>
      <c r="BT92" s="22"/>
      <c r="BU92" s="22"/>
      <c r="BV92" s="22"/>
      <c r="CJ92" s="8"/>
      <c r="DG92" s="23"/>
      <c r="DH92" s="23"/>
      <c r="DI92" s="99"/>
      <c r="DJ92" s="11"/>
      <c r="DK92" s="8"/>
      <c r="DL92" s="11"/>
      <c r="DM92" s="11"/>
      <c r="DN92" s="11"/>
      <c r="HE92" s="99"/>
      <c r="HF92" s="23"/>
      <c r="HG92" s="23"/>
      <c r="HH92" s="23"/>
      <c r="HI92" s="23"/>
      <c r="HJ92" s="23"/>
    </row>
    <row r="93" spans="2:218">
      <c r="C93" s="82"/>
      <c r="D93" s="8"/>
      <c r="E93" s="8"/>
      <c r="F93" s="25"/>
      <c r="G93" s="22"/>
      <c r="H93" s="22"/>
      <c r="I93" s="22"/>
      <c r="J93" s="22"/>
      <c r="N93"/>
      <c r="BT93" s="11"/>
      <c r="BU93" s="22"/>
      <c r="BV93" s="22"/>
      <c r="CJ93" s="8"/>
      <c r="DG93" s="23"/>
      <c r="DH93" s="23"/>
      <c r="DI93" s="99"/>
      <c r="DJ93" s="11"/>
      <c r="DK93" s="8"/>
      <c r="DL93" s="11"/>
      <c r="DM93" s="11"/>
      <c r="DN93" s="11"/>
      <c r="HE93" s="99"/>
      <c r="HF93" s="23"/>
      <c r="HG93" s="23"/>
      <c r="HH93" s="23"/>
      <c r="HI93" s="23"/>
      <c r="HJ93" s="23"/>
    </row>
    <row r="94" spans="2:218">
      <c r="C94" s="82">
        <v>4</v>
      </c>
      <c r="D94" s="8"/>
      <c r="E94" s="8"/>
      <c r="F94" s="25"/>
      <c r="G94" s="22"/>
      <c r="H94" s="22"/>
      <c r="I94" s="22"/>
      <c r="J94" s="22"/>
      <c r="N94"/>
      <c r="BT94" s="22"/>
      <c r="BU94" s="22"/>
      <c r="BV94" s="22"/>
      <c r="CJ94" s="8"/>
      <c r="DG94" s="23"/>
      <c r="DH94" s="23"/>
      <c r="DI94" s="99"/>
      <c r="DJ94" s="99"/>
      <c r="DK94" s="99"/>
      <c r="DL94" s="99"/>
      <c r="DM94" s="99"/>
      <c r="DN94" s="99"/>
      <c r="DO94" s="99"/>
      <c r="DP94" s="99"/>
      <c r="DQ94" s="99"/>
      <c r="DR94" s="99"/>
      <c r="DS94" s="99"/>
      <c r="DT94" s="99"/>
      <c r="DU94" s="99"/>
      <c r="DV94" s="99"/>
      <c r="DW94" s="99"/>
      <c r="DX94" s="99"/>
      <c r="DY94" s="99"/>
      <c r="DZ94" s="99"/>
      <c r="EA94" s="99"/>
      <c r="EB94" s="99"/>
      <c r="EC94" s="99"/>
      <c r="ED94" s="99"/>
      <c r="EE94" s="99"/>
      <c r="EF94" s="99"/>
      <c r="EG94" s="99"/>
      <c r="EH94" s="99"/>
      <c r="EI94" s="99"/>
      <c r="EJ94" s="99"/>
      <c r="EK94" s="99"/>
      <c r="EL94" s="99"/>
      <c r="EM94" s="99"/>
      <c r="EN94" s="99"/>
      <c r="EO94" s="99"/>
      <c r="EP94" s="99"/>
      <c r="EQ94" s="99"/>
      <c r="ER94" s="99"/>
      <c r="ES94" s="99"/>
      <c r="ET94" s="99"/>
      <c r="EU94" s="99"/>
      <c r="EV94" s="99"/>
      <c r="EW94" s="99"/>
      <c r="EX94" s="99"/>
      <c r="EY94" s="99"/>
      <c r="EZ94" s="99"/>
      <c r="FA94" s="99"/>
      <c r="FB94" s="99"/>
      <c r="FC94" s="99"/>
      <c r="FD94" s="99"/>
      <c r="FE94" s="99"/>
      <c r="FF94" s="99"/>
      <c r="FG94" s="99"/>
      <c r="FH94" s="99"/>
      <c r="FI94" s="99"/>
      <c r="FJ94" s="99"/>
      <c r="FK94" s="99"/>
      <c r="FL94" s="99"/>
      <c r="FM94" s="99"/>
      <c r="FN94" s="99"/>
      <c r="FO94" s="99"/>
      <c r="FP94" s="99"/>
      <c r="FQ94" s="99"/>
      <c r="FR94" s="99"/>
      <c r="FS94" s="99"/>
      <c r="FT94" s="99"/>
      <c r="FU94" s="99"/>
      <c r="FV94" s="99"/>
      <c r="FW94" s="99"/>
      <c r="FX94" s="99"/>
      <c r="FY94" s="99"/>
      <c r="FZ94" s="99"/>
      <c r="GA94" s="99"/>
      <c r="GB94" s="99"/>
      <c r="GC94" s="99"/>
      <c r="GD94" s="99"/>
      <c r="GE94" s="99"/>
      <c r="GF94" s="99"/>
      <c r="GG94" s="99"/>
      <c r="GH94" s="99"/>
      <c r="GI94" s="99"/>
      <c r="GJ94" s="99"/>
      <c r="GK94" s="99"/>
      <c r="GL94" s="99"/>
      <c r="GM94" s="99"/>
      <c r="GN94" s="99"/>
      <c r="GO94" s="99"/>
      <c r="GP94" s="99"/>
      <c r="GQ94" s="99"/>
      <c r="GR94" s="99"/>
      <c r="GS94" s="99"/>
      <c r="GT94" s="99"/>
      <c r="GU94" s="99"/>
      <c r="GV94" s="99"/>
      <c r="GW94" s="99"/>
      <c r="GX94" s="99"/>
      <c r="GY94" s="99"/>
      <c r="GZ94" s="99"/>
      <c r="HA94" s="99"/>
      <c r="HB94" s="99"/>
      <c r="HC94" s="99"/>
      <c r="HD94" s="99"/>
      <c r="HE94" s="99"/>
      <c r="HF94" s="23"/>
      <c r="HG94" s="23"/>
      <c r="HH94" s="23"/>
      <c r="HI94" s="23"/>
      <c r="HJ94" s="23"/>
    </row>
    <row r="95" spans="2:218">
      <c r="B95" s="10">
        <f>B75+1</f>
        <v>4</v>
      </c>
      <c r="C95" s="82"/>
      <c r="D95" s="8"/>
      <c r="E95" s="8"/>
      <c r="F95" s="25"/>
      <c r="G95" s="22"/>
      <c r="H95" s="22"/>
      <c r="I95" s="22"/>
      <c r="J95" s="22"/>
      <c r="N95"/>
      <c r="BT95" s="11"/>
      <c r="BU95" s="22"/>
      <c r="BV95" s="22"/>
      <c r="BW95" s="22"/>
      <c r="BX95" s="22"/>
      <c r="BY95" s="22"/>
      <c r="BZ95" s="22"/>
      <c r="CA95" s="22"/>
      <c r="CB95" s="22"/>
      <c r="CC95" s="22"/>
      <c r="CD95" s="22"/>
      <c r="CE95" s="22"/>
      <c r="CF95" s="22"/>
      <c r="CG95" s="22"/>
      <c r="CH95" s="22"/>
      <c r="CI95" s="22"/>
      <c r="CJ95" s="22"/>
      <c r="CK95" s="22"/>
      <c r="CL95" s="22"/>
      <c r="CM95" s="22"/>
      <c r="CN95" s="22"/>
      <c r="CO95" s="22"/>
      <c r="CP95" s="22"/>
      <c r="CQ95" s="22"/>
      <c r="CR95" s="22"/>
      <c r="CS95" s="22"/>
      <c r="CT95" s="22"/>
      <c r="CU95" s="22"/>
      <c r="CV95" s="22"/>
      <c r="CW95" s="22"/>
      <c r="CX95" s="22"/>
      <c r="CY95" s="22"/>
      <c r="CZ95" s="22"/>
      <c r="DA95" s="22"/>
      <c r="DB95" s="22"/>
      <c r="DC95" s="22"/>
      <c r="DD95" s="22"/>
      <c r="DE95" s="22"/>
      <c r="DF95" s="22"/>
      <c r="DG95" s="22"/>
      <c r="DH95" s="22"/>
      <c r="DI95" s="22"/>
      <c r="DJ95" s="22"/>
      <c r="DK95" s="22"/>
      <c r="DL95" s="22"/>
      <c r="DM95" s="22"/>
      <c r="DN95" s="22"/>
      <c r="DO95" s="22"/>
      <c r="DP95" s="22"/>
      <c r="DQ95" s="22"/>
      <c r="DR95" s="22"/>
      <c r="DS95" s="22"/>
      <c r="DT95" s="22"/>
      <c r="DU95" s="22"/>
      <c r="DV95" s="22"/>
      <c r="DW95" s="22"/>
      <c r="DX95" s="22"/>
      <c r="DY95" s="22"/>
      <c r="DZ95" s="22"/>
      <c r="EA95" s="22"/>
      <c r="EB95" s="22"/>
      <c r="EC95" s="22"/>
      <c r="ED95" s="22"/>
      <c r="EE95" s="22"/>
      <c r="EF95" s="22"/>
      <c r="EG95" s="22"/>
      <c r="EH95" s="22"/>
      <c r="EI95" s="22"/>
      <c r="EJ95" s="22"/>
      <c r="EK95" s="22"/>
      <c r="EL95" s="22"/>
      <c r="EM95" s="22"/>
      <c r="EN95" s="22"/>
      <c r="EO95" s="22"/>
      <c r="EP95" s="22"/>
      <c r="EQ95" s="22"/>
      <c r="ER95" s="22"/>
      <c r="ES95" s="22"/>
      <c r="ET95" s="22"/>
      <c r="EU95" s="22"/>
      <c r="EV95" s="22"/>
      <c r="EW95" s="22"/>
      <c r="EX95" s="22"/>
      <c r="EY95" s="22"/>
      <c r="EZ95" s="22"/>
      <c r="FA95" s="22"/>
      <c r="FB95" s="22"/>
      <c r="FC95" s="22"/>
      <c r="FD95" s="22"/>
      <c r="FE95" s="22"/>
      <c r="FF95" s="22"/>
      <c r="FG95" s="22"/>
      <c r="FH95" s="22"/>
      <c r="FI95" s="22"/>
      <c r="FJ95" s="22"/>
      <c r="FK95" s="22"/>
      <c r="FL95" s="22"/>
      <c r="FM95" s="22"/>
      <c r="FN95" s="22"/>
      <c r="FO95" s="22"/>
      <c r="FP95" s="22"/>
      <c r="FQ95" s="22"/>
      <c r="FR95" s="22"/>
      <c r="FS95" s="22"/>
      <c r="FT95" s="22"/>
      <c r="FU95" s="22"/>
      <c r="FV95" s="22"/>
      <c r="FW95" s="22"/>
      <c r="FX95" s="22"/>
      <c r="FY95" s="22"/>
      <c r="FZ95" s="22"/>
      <c r="GA95" s="22"/>
      <c r="GB95" s="22"/>
      <c r="GC95" s="22"/>
      <c r="GD95" s="22"/>
      <c r="GE95" s="22"/>
      <c r="GF95" s="22"/>
      <c r="GG95" s="22"/>
      <c r="GH95" s="22"/>
      <c r="GI95" s="22"/>
      <c r="GJ95" s="22"/>
      <c r="GK95" s="22"/>
      <c r="GL95" s="22"/>
      <c r="GM95" s="22"/>
      <c r="GN95" s="22"/>
      <c r="GO95" s="22"/>
      <c r="GP95" s="22"/>
      <c r="GQ95" s="22"/>
      <c r="GR95" s="22"/>
      <c r="GS95" s="22"/>
      <c r="GT95" s="22"/>
      <c r="GU95" s="22"/>
      <c r="GV95" s="22"/>
      <c r="GW95" s="22"/>
      <c r="GX95" s="22"/>
      <c r="GY95" s="22"/>
      <c r="GZ95" s="22"/>
      <c r="HA95" s="22"/>
      <c r="HB95" s="22"/>
      <c r="HC95" s="22"/>
      <c r="HD95" s="22"/>
      <c r="HE95" s="22"/>
      <c r="HF95" s="23"/>
      <c r="HG95" s="23"/>
      <c r="HH95" s="23"/>
      <c r="HI95" s="23"/>
      <c r="HJ95" s="23"/>
    </row>
    <row r="96" spans="2:218">
      <c r="C96" s="82">
        <v>5</v>
      </c>
      <c r="D96" s="8"/>
      <c r="E96" s="8"/>
      <c r="F96" s="25"/>
      <c r="G96" s="22"/>
      <c r="H96" s="22"/>
      <c r="I96" s="22"/>
      <c r="J96" s="22"/>
      <c r="N96"/>
      <c r="BT96" s="22"/>
      <c r="BU96" s="22"/>
      <c r="BV96" s="22"/>
      <c r="BW96" s="22"/>
      <c r="BX96" s="22"/>
      <c r="BY96" s="22"/>
      <c r="BZ96" s="22"/>
      <c r="CA96" s="22"/>
      <c r="CB96" s="22"/>
      <c r="CC96" s="22"/>
      <c r="CD96" s="22"/>
      <c r="CE96" s="22"/>
      <c r="CF96" s="22"/>
      <c r="CG96" s="22"/>
      <c r="CH96" s="22"/>
      <c r="CI96" s="22"/>
      <c r="CJ96" s="22"/>
      <c r="CK96" s="22"/>
      <c r="CL96" s="22"/>
      <c r="CM96" s="22"/>
      <c r="CN96" s="22"/>
      <c r="CO96" s="22"/>
      <c r="CP96" s="22"/>
      <c r="CQ96" s="22"/>
      <c r="CR96" s="22"/>
      <c r="CS96" s="22"/>
      <c r="CT96" s="22"/>
      <c r="CU96" s="22"/>
      <c r="CV96" s="22"/>
      <c r="CW96" s="22"/>
      <c r="CX96" s="22"/>
      <c r="CY96" s="22"/>
      <c r="CZ96" s="22"/>
      <c r="DA96" s="22"/>
      <c r="DB96" s="22"/>
      <c r="DC96" s="22"/>
      <c r="DD96" s="22"/>
      <c r="DE96" s="22"/>
      <c r="DF96" s="22"/>
      <c r="DG96" s="22"/>
      <c r="DH96" s="22"/>
      <c r="DI96" s="22"/>
      <c r="DJ96" s="22"/>
      <c r="DK96" s="22"/>
      <c r="DL96" s="22"/>
      <c r="DM96" s="22"/>
      <c r="DN96" s="22"/>
      <c r="DO96" s="22"/>
      <c r="DP96" s="22"/>
      <c r="DQ96" s="22"/>
      <c r="DR96" s="22"/>
      <c r="DS96" s="22"/>
      <c r="DT96" s="22"/>
      <c r="DU96" s="22"/>
      <c r="DV96" s="22"/>
      <c r="DW96" s="22"/>
      <c r="DX96" s="22"/>
      <c r="DY96" s="22"/>
      <c r="DZ96" s="22"/>
      <c r="EA96" s="22"/>
      <c r="EB96" s="22"/>
      <c r="EC96" s="22"/>
      <c r="ED96" s="22"/>
      <c r="EE96" s="22"/>
      <c r="EF96" s="22"/>
      <c r="EG96" s="22"/>
      <c r="EH96" s="22"/>
      <c r="EI96" s="22"/>
      <c r="EJ96" s="22"/>
      <c r="EK96" s="22"/>
      <c r="EL96" s="22"/>
      <c r="EM96" s="22"/>
      <c r="EN96" s="22"/>
      <c r="EO96" s="22"/>
      <c r="EP96" s="22"/>
      <c r="EQ96" s="22"/>
      <c r="ER96" s="22"/>
      <c r="ES96" s="22"/>
      <c r="ET96" s="22"/>
      <c r="EU96" s="22"/>
      <c r="EV96" s="22"/>
      <c r="EW96" s="22"/>
      <c r="EX96" s="22"/>
      <c r="EY96" s="22"/>
      <c r="EZ96" s="22"/>
      <c r="FA96" s="22"/>
      <c r="FB96" s="22"/>
      <c r="FC96" s="22"/>
      <c r="FD96" s="22"/>
      <c r="FE96" s="22"/>
      <c r="FF96" s="22"/>
      <c r="FG96" s="22"/>
      <c r="FH96" s="22"/>
      <c r="FI96" s="22"/>
      <c r="FJ96" s="22"/>
      <c r="FK96" s="22"/>
      <c r="FL96" s="22"/>
      <c r="FM96" s="22"/>
      <c r="FN96" s="22"/>
      <c r="FO96" s="22"/>
      <c r="FP96" s="22"/>
      <c r="FQ96" s="22"/>
      <c r="FR96" s="22"/>
      <c r="FS96" s="22"/>
      <c r="FT96" s="22"/>
      <c r="FU96" s="22"/>
      <c r="FV96" s="22"/>
      <c r="FW96" s="22"/>
      <c r="FX96" s="22"/>
      <c r="FY96" s="22"/>
      <c r="FZ96" s="22"/>
      <c r="GA96" s="22"/>
      <c r="GB96" s="22"/>
      <c r="GC96" s="22"/>
      <c r="GD96" s="22"/>
      <c r="GE96" s="22"/>
      <c r="GF96" s="22"/>
      <c r="GG96" s="22"/>
      <c r="GH96" s="22"/>
      <c r="GI96" s="22"/>
      <c r="GJ96" s="22"/>
      <c r="GK96" s="22"/>
      <c r="GL96" s="22"/>
      <c r="GM96" s="22"/>
      <c r="GN96" s="22"/>
      <c r="GO96" s="22"/>
      <c r="GP96" s="22"/>
      <c r="GQ96" s="22"/>
      <c r="GR96" s="22"/>
      <c r="GS96" s="22"/>
      <c r="GT96" s="22"/>
      <c r="GU96" s="22"/>
      <c r="GV96" s="22"/>
      <c r="GW96" s="22"/>
      <c r="GX96" s="22"/>
      <c r="GY96" s="22"/>
      <c r="GZ96" s="22"/>
      <c r="HA96" s="22"/>
      <c r="HB96" s="22"/>
      <c r="HC96" s="22"/>
      <c r="HD96" s="22"/>
      <c r="HE96" s="22"/>
      <c r="HF96" s="23"/>
      <c r="HG96" s="23"/>
      <c r="HH96" s="23"/>
      <c r="HI96" s="23"/>
      <c r="HJ96" s="23"/>
    </row>
    <row r="97" spans="3:218">
      <c r="C97" s="82"/>
      <c r="D97" s="8"/>
      <c r="E97" s="8"/>
      <c r="F97" s="25"/>
      <c r="G97" s="22"/>
      <c r="H97" s="22"/>
      <c r="I97" s="22"/>
      <c r="J97" s="22"/>
      <c r="N97"/>
      <c r="BT97" s="11"/>
      <c r="BU97" s="11"/>
      <c r="BV97" s="11"/>
      <c r="BW97" s="67"/>
      <c r="BX97" s="64"/>
      <c r="BY97" s="64"/>
      <c r="BZ97" s="64"/>
      <c r="CA97" s="64"/>
      <c r="CB97" s="64"/>
      <c r="CC97" s="64"/>
      <c r="CD97" s="64"/>
      <c r="CE97" s="64"/>
      <c r="CF97" s="64"/>
      <c r="CG97" s="64"/>
      <c r="CH97" s="64"/>
      <c r="CI97" s="64"/>
      <c r="CJ97" s="75"/>
      <c r="CK97" s="64"/>
      <c r="CL97" s="64"/>
      <c r="CM97" s="64"/>
      <c r="CN97" s="64"/>
      <c r="CO97" s="64"/>
      <c r="CP97" s="64"/>
      <c r="CQ97" s="64"/>
      <c r="CR97" s="64"/>
      <c r="CS97" s="64"/>
      <c r="CT97" s="64"/>
      <c r="CU97" s="64"/>
      <c r="CV97" s="64"/>
      <c r="CW97" s="64"/>
      <c r="CX97" s="64"/>
      <c r="CY97" s="64"/>
      <c r="CZ97" s="64"/>
      <c r="DA97" s="64"/>
      <c r="DB97" s="64"/>
      <c r="DC97" s="64"/>
      <c r="DD97" s="64"/>
      <c r="DE97" s="64"/>
      <c r="DF97" s="64"/>
      <c r="DG97" s="64"/>
      <c r="DH97" s="64"/>
      <c r="DI97" s="64"/>
      <c r="DJ97" s="68"/>
      <c r="EI97" s="8"/>
      <c r="EJ97" s="11"/>
      <c r="EK97" s="11"/>
      <c r="EL97" s="11"/>
      <c r="EM97" s="11"/>
      <c r="EN97" s="11"/>
      <c r="EO97" s="11"/>
      <c r="HF97" s="23"/>
      <c r="HG97" s="23"/>
      <c r="HH97" s="23"/>
      <c r="HI97" s="23"/>
      <c r="HJ97" s="23"/>
    </row>
    <row r="98" spans="3:218">
      <c r="C98" s="82">
        <v>6</v>
      </c>
      <c r="D98" s="8"/>
      <c r="E98" s="8"/>
      <c r="F98" s="25"/>
      <c r="G98" s="22"/>
      <c r="H98" s="22"/>
      <c r="I98" s="22"/>
      <c r="J98" s="22"/>
      <c r="N98"/>
      <c r="BT98" s="22"/>
      <c r="BW98" s="30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8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50"/>
      <c r="EI98" s="8"/>
      <c r="EJ98" s="11"/>
      <c r="EK98" s="11"/>
      <c r="EL98" s="11"/>
      <c r="EM98" s="11"/>
      <c r="EN98" s="11"/>
      <c r="EO98" s="11"/>
      <c r="HF98" s="23"/>
      <c r="HG98" s="23"/>
      <c r="HH98" s="23"/>
      <c r="HI98" s="23"/>
      <c r="HJ98" s="23"/>
    </row>
    <row r="99" spans="3:218">
      <c r="C99" s="82"/>
      <c r="D99" s="8"/>
      <c r="E99" s="8"/>
      <c r="F99" s="25"/>
      <c r="G99" s="22"/>
      <c r="H99" s="22"/>
      <c r="I99" s="22"/>
      <c r="J99" s="22"/>
      <c r="N99"/>
      <c r="BT99" s="11"/>
      <c r="BW99" s="30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  <c r="DI99" s="11"/>
      <c r="DJ99" s="50"/>
      <c r="EI99" s="8"/>
      <c r="EJ99" s="11"/>
      <c r="EK99" s="11"/>
      <c r="EL99" s="11"/>
      <c r="EM99" s="11"/>
      <c r="EN99" s="11"/>
      <c r="EO99" s="11"/>
      <c r="HF99" s="23"/>
      <c r="HG99" s="23"/>
      <c r="HH99" s="23"/>
      <c r="HI99" s="23"/>
      <c r="HJ99" s="23"/>
    </row>
    <row r="100" spans="3:218">
      <c r="C100" s="82">
        <v>7</v>
      </c>
      <c r="D100" s="8"/>
      <c r="E100" s="8"/>
      <c r="F100" s="25"/>
      <c r="G100" s="22"/>
      <c r="H100" s="22"/>
      <c r="I100" s="22"/>
      <c r="J100" s="22"/>
      <c r="N100"/>
      <c r="BT100" s="22"/>
      <c r="BW100" s="30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  <c r="DI100" s="11"/>
      <c r="DJ100" s="50"/>
      <c r="EI100" s="8"/>
      <c r="EJ100" s="11"/>
      <c r="EK100" s="11"/>
      <c r="EL100" s="11"/>
      <c r="EM100" s="11"/>
      <c r="EN100" s="11"/>
      <c r="EO100" s="11"/>
      <c r="HF100" s="23"/>
      <c r="HG100" s="23"/>
      <c r="HH100" s="23"/>
      <c r="HI100" s="23"/>
      <c r="HJ100" s="23"/>
    </row>
    <row r="101" spans="3:218">
      <c r="C101" s="82"/>
      <c r="D101" s="8"/>
      <c r="E101" s="8"/>
      <c r="F101" s="25"/>
      <c r="G101" s="22"/>
      <c r="H101" s="22"/>
      <c r="I101" s="22"/>
      <c r="J101" s="22"/>
      <c r="N101"/>
      <c r="BT101" s="11"/>
      <c r="BW101" s="30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  <c r="DG101" s="11"/>
      <c r="DH101" s="11"/>
      <c r="DI101" s="11"/>
      <c r="DJ101" s="50"/>
      <c r="EI101" s="8"/>
      <c r="EJ101" s="11"/>
      <c r="EK101" s="11"/>
      <c r="EL101" s="11"/>
      <c r="EM101" s="11"/>
      <c r="EN101" s="11"/>
      <c r="EO101" s="11"/>
      <c r="HF101" s="23"/>
      <c r="HG101" s="23"/>
      <c r="HH101" s="23"/>
      <c r="HI101" s="23"/>
      <c r="HJ101" s="23"/>
    </row>
    <row r="102" spans="3:218">
      <c r="C102" s="82">
        <v>8</v>
      </c>
      <c r="D102" s="8"/>
      <c r="E102" s="8"/>
      <c r="F102" s="25"/>
      <c r="G102" s="22"/>
      <c r="H102" s="22"/>
      <c r="I102" s="22"/>
      <c r="J102" s="22"/>
      <c r="N102"/>
      <c r="BT102" s="22"/>
      <c r="BW102" s="30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  <c r="DF102" s="11"/>
      <c r="DG102" s="11"/>
      <c r="DH102" s="11"/>
      <c r="DI102" s="11"/>
      <c r="DJ102" s="50"/>
      <c r="EI102" s="8"/>
      <c r="EJ102" s="11"/>
      <c r="EK102" s="11"/>
      <c r="EL102" s="11"/>
      <c r="EM102" s="11"/>
      <c r="EN102" s="11"/>
      <c r="EO102" s="11"/>
      <c r="HF102" s="23"/>
      <c r="HG102" s="23"/>
      <c r="HH102" s="23"/>
      <c r="HI102" s="23"/>
      <c r="HJ102" s="23"/>
    </row>
    <row r="103" spans="3:218">
      <c r="C103" s="82"/>
      <c r="D103" s="8"/>
      <c r="E103" s="8"/>
      <c r="F103" s="25"/>
      <c r="G103" s="22"/>
      <c r="H103" s="22"/>
      <c r="I103" s="22"/>
      <c r="J103" s="22"/>
      <c r="N103"/>
      <c r="BT103" s="11"/>
      <c r="BW103" s="30"/>
      <c r="BX103" s="11"/>
      <c r="BY103" s="11"/>
      <c r="BZ103" s="11"/>
      <c r="CA103" s="11"/>
      <c r="CB103" s="11"/>
      <c r="CC103" s="11"/>
      <c r="CD103" s="11"/>
      <c r="CE103" s="11"/>
      <c r="CF103" s="11"/>
      <c r="CG103" s="11"/>
      <c r="CH103" s="11"/>
      <c r="CI103" s="11"/>
      <c r="CJ103" s="11"/>
      <c r="CK103" s="11"/>
      <c r="CL103" s="11"/>
      <c r="CM103" s="11"/>
      <c r="CN103" s="11"/>
      <c r="CO103" s="11"/>
      <c r="CP103" s="11"/>
      <c r="CQ103" s="11"/>
      <c r="CR103" s="11"/>
      <c r="CS103" s="11"/>
      <c r="CT103" s="11"/>
      <c r="CU103" s="11"/>
      <c r="CV103" s="11"/>
      <c r="CW103" s="11"/>
      <c r="CX103" s="11"/>
      <c r="CY103" s="11"/>
      <c r="CZ103" s="11"/>
      <c r="DA103" s="11"/>
      <c r="DB103" s="11"/>
      <c r="DC103" s="11"/>
      <c r="DD103" s="11"/>
      <c r="DE103" s="11"/>
      <c r="DF103" s="11"/>
      <c r="DG103" s="11"/>
      <c r="DH103" s="11"/>
      <c r="DI103" s="11"/>
      <c r="DJ103" s="50"/>
      <c r="EI103" s="8"/>
      <c r="EJ103" s="11"/>
      <c r="EK103" s="11"/>
      <c r="EL103" s="11"/>
      <c r="EM103" s="11"/>
      <c r="EN103" s="11"/>
      <c r="EO103" s="11"/>
      <c r="HF103" s="23"/>
      <c r="HG103" s="23"/>
      <c r="HH103" s="23"/>
      <c r="HI103" s="23"/>
      <c r="HJ103" s="23"/>
    </row>
    <row r="104" spans="3:218">
      <c r="C104" s="82">
        <v>9</v>
      </c>
      <c r="D104" s="8"/>
      <c r="E104" s="8"/>
      <c r="F104" s="25"/>
      <c r="G104" s="22"/>
      <c r="H104" s="22"/>
      <c r="I104" s="22"/>
      <c r="J104" s="22"/>
      <c r="N104"/>
      <c r="BT104" s="22"/>
      <c r="BW104" s="30"/>
      <c r="BX104" s="11"/>
      <c r="BY104" s="11"/>
      <c r="BZ104" s="11"/>
      <c r="CA104" s="11"/>
      <c r="CB104" s="11"/>
      <c r="CC104" s="11"/>
      <c r="CD104" s="11"/>
      <c r="CE104" s="11"/>
      <c r="CF104" s="11"/>
      <c r="CG104" s="11"/>
      <c r="CH104" s="11"/>
      <c r="CI104" s="11"/>
      <c r="CJ104" s="11"/>
      <c r="CK104" s="11"/>
      <c r="CL104" s="11"/>
      <c r="CM104" s="11"/>
      <c r="CN104" s="11"/>
      <c r="CO104" s="11"/>
      <c r="CP104" s="11"/>
      <c r="CQ104" s="11"/>
      <c r="CR104" s="11"/>
      <c r="CS104" s="11"/>
      <c r="CT104" s="11"/>
      <c r="CU104" s="11"/>
      <c r="CV104" s="11"/>
      <c r="CW104" s="11"/>
      <c r="CX104" s="11"/>
      <c r="CY104" s="11"/>
      <c r="CZ104" s="11"/>
      <c r="DA104" s="11"/>
      <c r="DB104" s="11"/>
      <c r="DC104" s="11"/>
      <c r="DD104" s="11"/>
      <c r="DE104" s="11"/>
      <c r="DF104" s="11"/>
      <c r="DG104" s="11"/>
      <c r="DH104" s="11"/>
      <c r="DI104" s="11"/>
      <c r="DJ104" s="50"/>
      <c r="EI104" s="8"/>
      <c r="EJ104" s="11"/>
      <c r="EK104" s="11"/>
      <c r="EL104" s="11"/>
      <c r="EM104" s="11"/>
      <c r="EN104" s="11"/>
      <c r="EO104" s="11"/>
      <c r="HF104" s="23"/>
      <c r="HG104" s="23"/>
      <c r="HH104" s="23"/>
      <c r="HI104" s="23"/>
      <c r="HJ104" s="23"/>
    </row>
    <row r="105" spans="3:218">
      <c r="C105" s="82"/>
      <c r="D105" s="8"/>
      <c r="E105" s="8"/>
      <c r="F105" s="25"/>
      <c r="G105" s="22"/>
      <c r="H105" s="22"/>
      <c r="I105" s="22"/>
      <c r="J105" s="22"/>
      <c r="N105"/>
      <c r="BT105" s="11"/>
      <c r="BW105" s="30"/>
      <c r="BX105" s="11"/>
      <c r="BY105" s="11"/>
      <c r="BZ105" s="11"/>
      <c r="CA105" s="11"/>
      <c r="CB105" s="11"/>
      <c r="CC105" s="11"/>
      <c r="CD105" s="11"/>
      <c r="CE105" s="11"/>
      <c r="CF105" s="11"/>
      <c r="CG105" s="11"/>
      <c r="CH105" s="11"/>
      <c r="CI105" s="11"/>
      <c r="CJ105" s="11"/>
      <c r="CK105" s="11"/>
      <c r="CL105" s="11"/>
      <c r="CM105" s="11"/>
      <c r="CN105" s="11"/>
      <c r="CO105" s="11"/>
      <c r="CP105" s="11"/>
      <c r="CQ105" s="11"/>
      <c r="CR105" s="11"/>
      <c r="CS105" s="11"/>
      <c r="CT105" s="11"/>
      <c r="CU105" s="11"/>
      <c r="CV105" s="11"/>
      <c r="CW105" s="11"/>
      <c r="CX105" s="11"/>
      <c r="CY105" s="11"/>
      <c r="CZ105" s="11"/>
      <c r="DA105" s="11"/>
      <c r="DB105" s="11"/>
      <c r="DC105" s="11"/>
      <c r="DD105" s="11"/>
      <c r="DE105" s="11"/>
      <c r="DF105" s="11"/>
      <c r="DG105" s="11"/>
      <c r="DH105" s="11"/>
      <c r="DI105" s="11"/>
      <c r="DJ105" s="50"/>
      <c r="EI105" s="8"/>
      <c r="EJ105" s="11"/>
      <c r="EK105" s="11"/>
      <c r="EL105" s="11"/>
      <c r="EM105" s="11"/>
      <c r="EN105" s="11"/>
      <c r="EO105" s="11"/>
      <c r="HF105" s="23"/>
      <c r="HG105" s="23"/>
      <c r="HH105" s="23"/>
      <c r="HI105" s="23"/>
      <c r="HJ105" s="23"/>
    </row>
    <row r="106" spans="3:218" ht="13.5" thickBot="1">
      <c r="C106" s="83"/>
      <c r="D106" s="8"/>
      <c r="E106" s="8"/>
      <c r="F106" s="25"/>
      <c r="G106" s="22"/>
      <c r="H106" s="22"/>
      <c r="I106" s="22"/>
      <c r="J106" s="22"/>
      <c r="N106"/>
      <c r="BT106" s="22"/>
      <c r="BW106" s="30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11"/>
      <c r="CL106" s="11"/>
      <c r="CM106" s="11"/>
      <c r="CN106" s="11"/>
      <c r="CO106" s="11"/>
      <c r="CP106" s="11"/>
      <c r="CQ106" s="11"/>
      <c r="CR106" s="11"/>
      <c r="CS106" s="11"/>
      <c r="CT106" s="11"/>
      <c r="CU106" s="11"/>
      <c r="CV106" s="11"/>
      <c r="CW106" s="11"/>
      <c r="CX106" s="11"/>
      <c r="CY106" s="11"/>
      <c r="CZ106" s="11"/>
      <c r="DA106" s="11"/>
      <c r="DB106" s="11"/>
      <c r="DC106" s="11"/>
      <c r="DD106" s="11"/>
      <c r="DE106" s="11"/>
      <c r="DF106" s="11"/>
      <c r="DG106" s="11"/>
      <c r="DH106" s="11"/>
      <c r="DI106" s="11"/>
      <c r="DJ106" s="50"/>
      <c r="EI106" s="8"/>
      <c r="EJ106" s="11"/>
      <c r="EK106" s="11"/>
      <c r="EL106" s="11"/>
      <c r="EM106" s="11"/>
      <c r="EN106" s="11"/>
      <c r="EO106" s="11"/>
      <c r="HF106" s="23"/>
      <c r="HG106" s="23"/>
      <c r="HH106" s="23"/>
      <c r="HI106" s="23"/>
      <c r="HJ106" s="23"/>
    </row>
    <row r="107" spans="3:218">
      <c r="C107" s="81"/>
      <c r="D107" s="8"/>
      <c r="E107" s="8"/>
      <c r="F107" s="25"/>
      <c r="G107" s="22"/>
      <c r="H107" s="22"/>
      <c r="I107" s="22"/>
      <c r="J107" s="22"/>
      <c r="N107"/>
      <c r="BT107" s="11"/>
      <c r="BW107" s="30"/>
      <c r="BX107" s="11"/>
      <c r="BY107" s="11"/>
      <c r="BZ107" s="11"/>
      <c r="CA107" s="11"/>
      <c r="CB107" s="11"/>
      <c r="CC107" s="11"/>
      <c r="CD107" s="11"/>
      <c r="CE107" s="11"/>
      <c r="CF107" s="11"/>
      <c r="CG107" s="11"/>
      <c r="CH107" s="11"/>
      <c r="CI107" s="11"/>
      <c r="CJ107" s="11"/>
      <c r="CK107" s="11"/>
      <c r="CL107" s="11"/>
      <c r="CM107" s="11"/>
      <c r="CN107" s="11"/>
      <c r="CO107" s="11"/>
      <c r="CP107" s="11"/>
      <c r="CQ107" s="11"/>
      <c r="CR107" s="11"/>
      <c r="CS107" s="11"/>
      <c r="CT107" s="11"/>
      <c r="CU107" s="11"/>
      <c r="CV107" s="11"/>
      <c r="CW107" s="11"/>
      <c r="CX107" s="11"/>
      <c r="CY107" s="11"/>
      <c r="CZ107" s="11"/>
      <c r="DA107" s="11"/>
      <c r="DB107" s="11"/>
      <c r="DC107" s="11"/>
      <c r="DD107" s="11"/>
      <c r="DE107" s="11"/>
      <c r="DF107" s="11"/>
      <c r="DG107" s="11"/>
      <c r="DH107" s="11"/>
      <c r="DI107" s="11"/>
      <c r="DJ107" s="50" t="s">
        <v>29</v>
      </c>
      <c r="EI107" s="8"/>
      <c r="EJ107" s="11"/>
      <c r="EK107" s="11"/>
      <c r="EL107" s="11"/>
      <c r="EM107" s="11"/>
      <c r="EN107" s="11"/>
      <c r="EO107" s="11"/>
      <c r="HF107" s="23"/>
      <c r="HG107" s="23"/>
      <c r="HH107" s="23"/>
      <c r="HI107" s="23"/>
      <c r="HJ107" s="23"/>
    </row>
    <row r="108" spans="3:218">
      <c r="C108" s="82">
        <v>1</v>
      </c>
      <c r="D108" s="8"/>
      <c r="E108" s="8"/>
      <c r="F108" s="25"/>
      <c r="G108" s="22"/>
      <c r="H108" s="22"/>
      <c r="I108" s="22"/>
      <c r="J108" s="22"/>
      <c r="N108"/>
      <c r="BT108" s="22"/>
      <c r="BW108" s="30"/>
      <c r="BX108" s="11"/>
      <c r="BY108" s="11"/>
      <c r="BZ108" s="11"/>
      <c r="CA108" s="11"/>
      <c r="CB108" s="11"/>
      <c r="CC108" s="11"/>
      <c r="CD108" s="11"/>
      <c r="CE108" s="11"/>
      <c r="CF108" s="11"/>
      <c r="CG108" s="11"/>
      <c r="CH108" s="11"/>
      <c r="CI108" s="11"/>
      <c r="CJ108" s="11"/>
      <c r="CK108" s="11"/>
      <c r="CL108" s="11"/>
      <c r="CM108" s="11"/>
      <c r="CN108" s="11"/>
      <c r="CO108" s="11"/>
      <c r="CP108" s="11"/>
      <c r="CQ108" s="11"/>
      <c r="CR108" s="11"/>
      <c r="CS108" s="11"/>
      <c r="CT108" s="11"/>
      <c r="CU108" s="11"/>
      <c r="CV108" s="11"/>
      <c r="CW108" s="11"/>
      <c r="CX108" s="11"/>
      <c r="CY108" s="11"/>
      <c r="CZ108" s="11"/>
      <c r="DA108" s="11"/>
      <c r="DB108" s="11"/>
      <c r="DC108" s="11"/>
      <c r="DD108" s="11"/>
      <c r="DE108" s="11"/>
      <c r="DF108" s="11"/>
      <c r="DG108" s="11"/>
      <c r="DH108" s="11"/>
      <c r="DI108" s="11"/>
      <c r="DJ108" s="50"/>
      <c r="EI108" s="8"/>
      <c r="EJ108" s="11"/>
      <c r="EK108" s="11"/>
      <c r="EL108" s="11"/>
      <c r="EM108" s="11"/>
      <c r="EN108" s="11"/>
      <c r="EO108" s="11"/>
      <c r="HF108" s="23"/>
      <c r="HG108" s="23"/>
      <c r="HH108" s="23"/>
      <c r="HI108" s="23"/>
      <c r="HJ108" s="23"/>
    </row>
    <row r="109" spans="3:218">
      <c r="C109" s="82"/>
      <c r="D109" s="8"/>
      <c r="E109" s="8"/>
      <c r="F109" s="25"/>
      <c r="G109" s="22"/>
      <c r="H109" s="22"/>
      <c r="I109" s="22"/>
      <c r="J109" s="22"/>
      <c r="N109"/>
      <c r="BT109" s="11"/>
      <c r="BW109" s="30"/>
      <c r="BX109" s="11"/>
      <c r="BY109" s="11"/>
      <c r="BZ109" s="11"/>
      <c r="CA109" s="11"/>
      <c r="CB109" s="11"/>
      <c r="CC109" s="11"/>
      <c r="CD109" s="11"/>
      <c r="CE109" s="11"/>
      <c r="CF109" s="11"/>
      <c r="CG109" s="11"/>
      <c r="CH109" s="11"/>
      <c r="CI109" s="11"/>
      <c r="CJ109" s="11"/>
      <c r="CK109" s="11"/>
      <c r="CL109" s="11"/>
      <c r="CM109" s="11"/>
      <c r="CN109" s="11"/>
      <c r="CO109" s="11"/>
      <c r="CP109" s="11"/>
      <c r="CQ109" s="11"/>
      <c r="CR109" s="11"/>
      <c r="CS109" s="11"/>
      <c r="CT109" s="11"/>
      <c r="CU109" s="11"/>
      <c r="CV109" s="11"/>
      <c r="CW109" s="11"/>
      <c r="CX109" s="11"/>
      <c r="CY109" s="11"/>
      <c r="CZ109" s="11"/>
      <c r="DA109" s="11"/>
      <c r="DB109" s="11"/>
      <c r="DC109" s="11"/>
      <c r="DD109" s="11"/>
      <c r="DE109" s="11"/>
      <c r="DF109" s="11"/>
      <c r="DG109" s="11"/>
      <c r="DH109" s="11"/>
      <c r="DI109" s="11"/>
      <c r="DJ109" s="50"/>
      <c r="EI109" s="8"/>
      <c r="EJ109" s="11"/>
      <c r="EK109" s="11"/>
      <c r="EL109" s="11"/>
      <c r="EM109" s="11"/>
      <c r="EN109" s="11"/>
      <c r="EO109" s="11"/>
      <c r="HF109" s="23"/>
      <c r="HG109" s="23"/>
      <c r="HH109" s="23"/>
      <c r="HI109" s="23"/>
      <c r="HJ109" s="23"/>
    </row>
    <row r="110" spans="3:218">
      <c r="C110" s="82">
        <v>2</v>
      </c>
      <c r="D110" s="8"/>
      <c r="E110" s="8"/>
      <c r="F110" s="25"/>
      <c r="G110" s="22"/>
      <c r="H110" s="22"/>
      <c r="I110" s="22"/>
      <c r="J110" s="22"/>
      <c r="N110"/>
      <c r="BT110" s="22"/>
      <c r="BW110" s="30"/>
      <c r="BX110" s="11"/>
      <c r="BY110" s="11"/>
      <c r="BZ110" s="11"/>
      <c r="CA110" s="11"/>
      <c r="CB110" s="11"/>
      <c r="CC110" s="11"/>
      <c r="CD110" s="11"/>
      <c r="CE110" s="11"/>
      <c r="CF110" s="11"/>
      <c r="CG110" s="11"/>
      <c r="CH110" s="11"/>
      <c r="CI110" s="11"/>
      <c r="CJ110" s="11"/>
      <c r="CK110" s="11"/>
      <c r="CL110" s="11"/>
      <c r="CM110" s="11"/>
      <c r="CN110" s="11"/>
      <c r="CO110" s="11"/>
      <c r="CP110" s="11"/>
      <c r="CQ110" s="11"/>
      <c r="CR110" s="11"/>
      <c r="CS110" s="11"/>
      <c r="CT110" s="11"/>
      <c r="CU110" s="11"/>
      <c r="CV110" s="11"/>
      <c r="CW110" s="11"/>
      <c r="CX110" s="11"/>
      <c r="CY110" s="11"/>
      <c r="CZ110" s="11"/>
      <c r="DA110" s="11"/>
      <c r="DB110" s="11"/>
      <c r="DC110" s="11"/>
      <c r="DD110" s="11"/>
      <c r="DE110" s="11"/>
      <c r="DF110" s="11"/>
      <c r="DG110" s="11"/>
      <c r="DH110" s="11"/>
      <c r="DI110" s="11"/>
      <c r="DJ110" s="50"/>
      <c r="EI110" s="8"/>
      <c r="EJ110" s="11"/>
      <c r="EK110" s="11"/>
      <c r="EL110" s="11"/>
      <c r="EM110" s="11"/>
      <c r="EN110" s="11"/>
      <c r="EO110" s="11"/>
      <c r="HF110" s="23"/>
      <c r="HG110" s="23"/>
      <c r="HH110" s="23"/>
      <c r="HI110" s="23"/>
      <c r="HJ110" s="23"/>
    </row>
    <row r="111" spans="3:218">
      <c r="C111" s="82"/>
      <c r="D111" s="8"/>
      <c r="E111" s="8"/>
      <c r="F111" s="25"/>
      <c r="G111" s="22"/>
      <c r="H111" s="22"/>
      <c r="I111" s="22"/>
      <c r="J111" s="22"/>
      <c r="N111"/>
      <c r="BT111" s="11"/>
      <c r="BW111" s="30"/>
      <c r="BX111" s="11"/>
      <c r="BY111" s="11"/>
      <c r="BZ111" s="11"/>
      <c r="CA111" s="11"/>
      <c r="CB111" s="11"/>
      <c r="CC111" s="11"/>
      <c r="CD111" s="11"/>
      <c r="CE111" s="11"/>
      <c r="CF111" s="11"/>
      <c r="CG111" s="11"/>
      <c r="CH111" s="11"/>
      <c r="CI111" s="11"/>
      <c r="CJ111" s="11"/>
      <c r="CK111" s="11"/>
      <c r="CL111" s="11"/>
      <c r="CM111" s="11"/>
      <c r="CN111" s="11"/>
      <c r="CO111" s="11"/>
      <c r="CP111" s="11"/>
      <c r="CQ111" s="11"/>
      <c r="CR111" s="11"/>
      <c r="CS111" s="11"/>
      <c r="CT111" s="11"/>
      <c r="CU111" s="11"/>
      <c r="CV111" s="11"/>
      <c r="CW111" s="11"/>
      <c r="CX111" s="11"/>
      <c r="CY111" s="11"/>
      <c r="CZ111" s="11"/>
      <c r="DA111" s="11"/>
      <c r="DB111" s="11"/>
      <c r="DC111" s="11"/>
      <c r="DD111" s="11"/>
      <c r="DE111" s="11"/>
      <c r="DF111" s="11"/>
      <c r="DG111" s="11"/>
      <c r="DH111" s="11"/>
      <c r="DI111" s="11"/>
      <c r="DJ111" s="50"/>
      <c r="EI111" s="8"/>
      <c r="EJ111" s="11"/>
      <c r="EK111" s="11"/>
      <c r="EL111" s="11"/>
      <c r="EM111" s="11"/>
      <c r="EN111" s="11"/>
      <c r="EO111" s="11"/>
      <c r="HF111" s="23"/>
      <c r="HG111" s="23"/>
      <c r="HH111" s="23"/>
      <c r="HI111" s="23"/>
      <c r="HJ111" s="23"/>
    </row>
    <row r="112" spans="3:218">
      <c r="C112" s="82">
        <v>3</v>
      </c>
      <c r="D112" s="8"/>
      <c r="E112" s="8"/>
      <c r="F112" s="25"/>
      <c r="G112" s="22"/>
      <c r="H112" s="22"/>
      <c r="I112" s="22"/>
      <c r="J112" s="22"/>
      <c r="N112"/>
      <c r="BT112" s="22"/>
      <c r="BW112" s="31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19"/>
      <c r="CP112" s="19"/>
      <c r="CQ112" s="19"/>
      <c r="CR112" s="19"/>
      <c r="CS112" s="19"/>
      <c r="CT112" s="19"/>
      <c r="CU112" s="19"/>
      <c r="CV112" s="19"/>
      <c r="CW112" s="19"/>
      <c r="CX112" s="19"/>
      <c r="CY112" s="19"/>
      <c r="CZ112" s="19"/>
      <c r="DA112" s="19"/>
      <c r="DB112" s="19"/>
      <c r="DC112" s="19"/>
      <c r="DD112" s="19"/>
      <c r="DE112" s="19"/>
      <c r="DF112" s="19"/>
      <c r="DG112" s="19"/>
      <c r="DH112" s="19"/>
      <c r="DI112" s="19"/>
      <c r="DJ112" s="20"/>
      <c r="EI112" s="8"/>
      <c r="EJ112" s="11"/>
      <c r="EK112" s="11"/>
      <c r="EL112" s="11"/>
      <c r="EM112" s="11"/>
      <c r="EN112" s="11"/>
      <c r="EO112" s="11"/>
      <c r="HF112" s="23"/>
      <c r="HG112" s="23"/>
      <c r="HH112" s="23"/>
      <c r="HI112" s="23"/>
      <c r="HJ112" s="23"/>
    </row>
    <row r="113" spans="2:218">
      <c r="C113" s="82"/>
      <c r="D113" s="8"/>
      <c r="E113" s="8"/>
      <c r="F113" s="25"/>
      <c r="G113" s="22"/>
      <c r="H113" s="22"/>
      <c r="I113" s="22"/>
      <c r="J113" s="22"/>
      <c r="N113"/>
      <c r="BT113" s="11"/>
      <c r="CL113" s="11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11"/>
      <c r="CX113" s="11"/>
      <c r="CY113" s="11"/>
      <c r="CZ113" s="11"/>
      <c r="DA113" s="11"/>
      <c r="DB113" s="11"/>
      <c r="DC113" s="11"/>
      <c r="EI113" s="8"/>
      <c r="EJ113" s="11"/>
      <c r="EK113" s="11"/>
      <c r="EL113" s="11"/>
      <c r="EM113" s="11"/>
      <c r="EN113" s="11"/>
      <c r="EO113" s="11"/>
      <c r="HF113" s="23"/>
      <c r="HG113" s="23"/>
      <c r="HH113" s="23"/>
      <c r="HI113" s="23"/>
      <c r="HJ113" s="23"/>
    </row>
    <row r="114" spans="2:218">
      <c r="C114" s="82">
        <v>4</v>
      </c>
      <c r="D114" s="8"/>
      <c r="E114" s="8"/>
      <c r="F114" s="25"/>
      <c r="G114" s="22"/>
      <c r="H114" s="22"/>
      <c r="I114" s="22"/>
      <c r="J114" s="22"/>
      <c r="N114"/>
      <c r="BT114" s="22"/>
      <c r="CL114" s="11"/>
      <c r="CM114" s="11"/>
      <c r="CN114" s="11"/>
      <c r="CO114" s="11"/>
      <c r="CP114" s="11"/>
      <c r="CQ114" s="11"/>
      <c r="CR114" s="11"/>
      <c r="CS114" s="11"/>
      <c r="CT114" s="11"/>
      <c r="CU114" s="11"/>
      <c r="CV114" s="11"/>
      <c r="CW114" s="11"/>
      <c r="CX114" s="11"/>
      <c r="CY114" s="11"/>
      <c r="CZ114" s="11"/>
      <c r="DA114" s="11"/>
      <c r="DB114" s="11"/>
      <c r="DC114" s="11"/>
      <c r="EI114" s="8"/>
      <c r="EJ114" s="11"/>
      <c r="EK114" s="11"/>
      <c r="EL114" s="11"/>
      <c r="EM114" s="11"/>
      <c r="EN114" s="11"/>
      <c r="EO114" s="11"/>
      <c r="HF114" s="23"/>
      <c r="HG114" s="23"/>
      <c r="HH114" s="23"/>
      <c r="HI114" s="23"/>
      <c r="HJ114" s="23"/>
    </row>
    <row r="115" spans="2:218">
      <c r="B115" s="10">
        <f>B95+1</f>
        <v>5</v>
      </c>
      <c r="C115" s="82"/>
      <c r="D115" s="8"/>
      <c r="E115" s="8"/>
      <c r="F115" s="25"/>
      <c r="G115" s="22"/>
      <c r="H115" s="22"/>
      <c r="I115" s="22"/>
      <c r="J115" s="22"/>
      <c r="N115"/>
      <c r="BT115" s="11"/>
      <c r="CL115" s="11"/>
      <c r="CM115" s="11"/>
      <c r="CN115" s="11"/>
      <c r="CO115" s="11"/>
      <c r="CP115" s="11"/>
      <c r="CQ115" s="11"/>
      <c r="CR115" s="11"/>
      <c r="CS115" s="11"/>
      <c r="CT115" s="11"/>
      <c r="CU115" s="11"/>
      <c r="CV115" s="11"/>
      <c r="CW115" s="11"/>
      <c r="CX115" s="11"/>
      <c r="CY115" s="11"/>
      <c r="CZ115" s="11"/>
      <c r="DA115" s="11"/>
      <c r="DB115" s="11"/>
      <c r="DC115" s="11"/>
      <c r="EI115" s="8"/>
      <c r="EJ115" s="11"/>
      <c r="EK115" s="11"/>
      <c r="EL115" s="11"/>
      <c r="EM115" s="11"/>
      <c r="EN115" s="11"/>
      <c r="EO115" s="11"/>
      <c r="HF115" s="23"/>
      <c r="HG115" s="23"/>
      <c r="HH115" s="23"/>
      <c r="HI115" s="23"/>
      <c r="HJ115" s="23"/>
    </row>
    <row r="116" spans="2:218">
      <c r="C116" s="82">
        <v>5</v>
      </c>
      <c r="D116" s="8"/>
      <c r="E116" s="8"/>
      <c r="F116" s="25"/>
      <c r="G116" s="22"/>
      <c r="H116" s="22"/>
      <c r="I116" s="22"/>
      <c r="J116" s="22"/>
      <c r="N116"/>
      <c r="BT116" s="22"/>
      <c r="CL116" s="11"/>
      <c r="CM116" s="11"/>
      <c r="CN116" s="11"/>
      <c r="CO116" s="11"/>
      <c r="CP116" s="11"/>
      <c r="CQ116" s="11"/>
      <c r="CR116" s="11"/>
      <c r="CS116" s="11"/>
      <c r="CT116" s="11"/>
      <c r="CU116" s="11"/>
      <c r="CV116" s="11"/>
      <c r="CW116" s="11"/>
      <c r="CX116" s="11"/>
      <c r="CY116" s="11"/>
      <c r="CZ116" s="11"/>
      <c r="DA116" s="11"/>
      <c r="DB116" s="11"/>
      <c r="DC116" s="11"/>
      <c r="EI116" s="9"/>
      <c r="EJ116" s="11"/>
      <c r="EK116" s="11"/>
      <c r="EL116" s="11"/>
      <c r="EM116" s="11"/>
      <c r="EN116" s="11"/>
      <c r="EO116" s="11"/>
      <c r="HF116" s="23"/>
      <c r="HG116" s="23"/>
      <c r="HH116" s="23"/>
      <c r="HI116" s="23"/>
      <c r="HJ116" s="23"/>
    </row>
    <row r="117" spans="2:218">
      <c r="C117" s="82"/>
      <c r="D117" s="8"/>
      <c r="E117" s="8"/>
      <c r="F117" s="25"/>
      <c r="G117" s="22"/>
      <c r="H117" s="22"/>
      <c r="I117" s="22"/>
      <c r="J117" s="22"/>
      <c r="N117"/>
      <c r="BT117" s="11"/>
      <c r="CL117" s="11"/>
      <c r="CM117" s="11"/>
      <c r="CN117" s="11"/>
      <c r="CO117" s="11"/>
      <c r="CP117" s="11"/>
      <c r="CQ117" s="11"/>
      <c r="CR117" s="11"/>
      <c r="CS117" s="11"/>
      <c r="CT117" s="11"/>
      <c r="CU117" s="11"/>
      <c r="CV117" s="11"/>
      <c r="CW117" s="11"/>
      <c r="CX117" s="11"/>
      <c r="CY117" s="11"/>
      <c r="CZ117" s="11"/>
      <c r="DA117" s="11"/>
      <c r="DB117" s="11"/>
      <c r="DC117" s="11"/>
      <c r="EJ117" s="11"/>
      <c r="EK117" s="11"/>
      <c r="EL117" s="11"/>
      <c r="EM117" s="11"/>
      <c r="EN117" s="11"/>
      <c r="EO117" s="11"/>
      <c r="HF117" s="23"/>
      <c r="HG117" s="23"/>
      <c r="HH117" s="23"/>
      <c r="HI117" s="23"/>
      <c r="HJ117" s="23"/>
    </row>
    <row r="118" spans="2:218">
      <c r="C118" s="82">
        <v>6</v>
      </c>
      <c r="D118" s="8"/>
      <c r="E118" s="8"/>
      <c r="F118" s="25"/>
      <c r="G118" s="22"/>
      <c r="H118" s="22"/>
      <c r="I118" s="22"/>
      <c r="J118" s="22"/>
      <c r="N118"/>
      <c r="BT118" s="22"/>
      <c r="CL118" s="11"/>
      <c r="CM118" s="11"/>
      <c r="CN118" s="11"/>
      <c r="CO118" s="11"/>
      <c r="CP118" s="11"/>
      <c r="CQ118" s="11"/>
      <c r="CR118" s="11"/>
      <c r="CS118" s="11"/>
      <c r="CT118" s="11"/>
      <c r="CU118" s="11"/>
      <c r="CV118" s="11"/>
      <c r="CW118" s="11"/>
      <c r="CX118" s="11"/>
      <c r="CY118" s="11"/>
      <c r="CZ118" s="11"/>
      <c r="DA118" s="11"/>
      <c r="DB118" s="11"/>
      <c r="DC118" s="11"/>
      <c r="EJ118" s="11"/>
      <c r="EK118" s="11"/>
      <c r="EL118" s="11"/>
      <c r="EM118" s="11"/>
      <c r="EN118" s="11"/>
      <c r="EO118" s="11"/>
      <c r="HF118" s="23"/>
      <c r="HG118" s="23"/>
      <c r="HH118" s="23"/>
      <c r="HI118" s="23"/>
      <c r="HJ118" s="23"/>
    </row>
    <row r="119" spans="2:218">
      <c r="C119" s="82"/>
      <c r="D119" s="8"/>
      <c r="E119" s="8"/>
      <c r="F119" s="25"/>
      <c r="G119" s="22"/>
      <c r="H119" s="22"/>
      <c r="I119" s="22"/>
      <c r="J119" s="22"/>
      <c r="N119"/>
      <c r="BT119" s="11"/>
      <c r="CL119" s="11"/>
      <c r="CM119" s="11"/>
      <c r="CN119" s="11"/>
      <c r="CO119" s="11"/>
      <c r="CP119" s="11"/>
      <c r="CQ119" s="11"/>
      <c r="CR119" s="11"/>
      <c r="CS119" s="11"/>
      <c r="CT119" s="11"/>
      <c r="CU119" s="11"/>
      <c r="CV119" s="11"/>
      <c r="CW119" s="11"/>
      <c r="CX119" s="11"/>
      <c r="CY119" s="11"/>
      <c r="CZ119" s="11"/>
      <c r="DA119" s="11"/>
      <c r="DB119" s="11"/>
      <c r="DC119" s="11"/>
      <c r="EJ119" s="11"/>
      <c r="EK119" s="11"/>
      <c r="EL119" s="11"/>
      <c r="EM119" s="11"/>
      <c r="EN119" s="11"/>
      <c r="EO119" s="11"/>
      <c r="HF119" s="23"/>
      <c r="HG119" s="23"/>
      <c r="HH119" s="23"/>
      <c r="HI119" s="23"/>
      <c r="HJ119" s="23"/>
    </row>
    <row r="120" spans="2:218">
      <c r="C120" s="82">
        <v>7</v>
      </c>
      <c r="D120" s="8"/>
      <c r="E120" s="8"/>
      <c r="F120" s="25"/>
      <c r="G120" s="22"/>
      <c r="H120" s="22"/>
      <c r="I120" s="22"/>
      <c r="J120" s="22"/>
      <c r="N120"/>
      <c r="BT120" s="22"/>
      <c r="CL120" s="11"/>
      <c r="CM120" s="11"/>
      <c r="CN120" s="11"/>
      <c r="CO120" s="11"/>
      <c r="CP120" s="11"/>
      <c r="CQ120" s="11"/>
      <c r="CR120" s="11"/>
      <c r="CS120" s="11"/>
      <c r="CT120" s="11"/>
      <c r="CU120" s="11"/>
      <c r="CV120" s="11"/>
      <c r="CW120" s="11"/>
      <c r="CX120" s="11"/>
      <c r="CY120" s="11"/>
      <c r="CZ120" s="11"/>
      <c r="DA120" s="11"/>
      <c r="DB120" s="11"/>
      <c r="DC120" s="11"/>
      <c r="EJ120" s="11"/>
      <c r="EK120" s="11"/>
      <c r="EL120" s="11"/>
      <c r="EM120" s="11"/>
      <c r="EN120" s="11"/>
      <c r="EO120" s="11"/>
      <c r="HF120" s="23"/>
      <c r="HG120" s="23"/>
      <c r="HH120" s="23"/>
      <c r="HI120" s="23"/>
      <c r="HJ120" s="23"/>
    </row>
    <row r="121" spans="2:218">
      <c r="C121" s="82"/>
      <c r="D121" s="8"/>
      <c r="E121" s="8"/>
      <c r="F121" s="25"/>
      <c r="G121" s="22"/>
      <c r="H121" s="22"/>
      <c r="I121" s="22"/>
      <c r="J121" s="22"/>
      <c r="N121"/>
      <c r="BT121" s="11"/>
      <c r="CL121" s="11"/>
      <c r="CM121" s="11"/>
      <c r="CN121" s="11"/>
      <c r="CO121" s="11"/>
      <c r="CP121" s="11"/>
      <c r="CQ121" s="11"/>
      <c r="CR121" s="11"/>
      <c r="CS121" s="11"/>
      <c r="CT121" s="11"/>
      <c r="CU121" s="11"/>
      <c r="CV121" s="11"/>
      <c r="CW121" s="11"/>
      <c r="CX121" s="11"/>
      <c r="CY121" s="11"/>
      <c r="CZ121" s="11"/>
      <c r="DA121" s="11"/>
      <c r="DB121" s="11"/>
      <c r="DC121" s="11"/>
      <c r="EJ121" s="11"/>
      <c r="EK121" s="11"/>
      <c r="EL121" s="11"/>
      <c r="EM121" s="11"/>
      <c r="EN121" s="11"/>
      <c r="EO121" s="11"/>
      <c r="HF121" s="23"/>
      <c r="HG121" s="23"/>
      <c r="HH121" s="23"/>
      <c r="HI121" s="23"/>
      <c r="HJ121" s="23"/>
    </row>
    <row r="122" spans="2:218">
      <c r="C122" s="82">
        <v>8</v>
      </c>
      <c r="D122" s="8"/>
      <c r="E122" s="8"/>
      <c r="F122" s="25"/>
      <c r="G122" s="22"/>
      <c r="H122" s="22"/>
      <c r="I122" s="22"/>
      <c r="J122" s="22"/>
      <c r="N122"/>
      <c r="BT122" s="22"/>
      <c r="CL122" s="11"/>
      <c r="CM122" s="11"/>
      <c r="CN122" s="11"/>
      <c r="CO122" s="11"/>
      <c r="CP122" s="11"/>
      <c r="CQ122" s="11"/>
      <c r="CR122" s="11"/>
      <c r="CS122" s="11"/>
      <c r="CT122" s="11"/>
      <c r="CU122" s="11"/>
      <c r="CV122" s="11"/>
      <c r="CW122" s="11"/>
      <c r="CX122" s="11"/>
      <c r="CY122" s="11"/>
      <c r="CZ122" s="11"/>
      <c r="DA122" s="11"/>
      <c r="DB122" s="11"/>
      <c r="DC122" s="11"/>
      <c r="EJ122" s="11"/>
      <c r="EK122" s="11"/>
      <c r="EL122" s="11"/>
      <c r="EM122" s="11"/>
      <c r="EN122" s="11"/>
      <c r="EO122" s="11"/>
      <c r="HF122" s="23"/>
      <c r="HG122" s="23"/>
      <c r="HH122" s="23"/>
      <c r="HI122" s="23"/>
      <c r="HJ122" s="23"/>
    </row>
    <row r="123" spans="2:218">
      <c r="C123" s="82"/>
      <c r="D123" s="8"/>
      <c r="E123" s="8"/>
      <c r="F123" s="25"/>
      <c r="G123" s="22"/>
      <c r="H123" s="22"/>
      <c r="I123" s="22"/>
      <c r="J123" s="22"/>
      <c r="N123"/>
      <c r="BT123" s="11"/>
      <c r="CL123" s="11"/>
      <c r="CM123" s="11"/>
      <c r="CN123" s="11"/>
      <c r="CO123" s="11"/>
      <c r="CP123" s="11"/>
      <c r="CQ123" s="11"/>
      <c r="CR123" s="11"/>
      <c r="CS123" s="11"/>
      <c r="CT123" s="11"/>
      <c r="CU123" s="11"/>
      <c r="CV123" s="11"/>
      <c r="CW123" s="11"/>
      <c r="CX123" s="11"/>
      <c r="CY123" s="11"/>
      <c r="CZ123" s="11"/>
      <c r="DA123" s="11"/>
      <c r="DB123" s="11"/>
      <c r="DC123" s="11"/>
      <c r="EJ123" s="11"/>
      <c r="EK123" s="11"/>
      <c r="EL123" s="11"/>
      <c r="EM123" s="11"/>
      <c r="EN123" s="11"/>
      <c r="EO123" s="11"/>
      <c r="HF123" s="23"/>
      <c r="HG123" s="23"/>
      <c r="HH123" s="23"/>
      <c r="HI123" s="23"/>
      <c r="HJ123" s="23"/>
    </row>
    <row r="124" spans="2:218">
      <c r="C124" s="82">
        <v>9</v>
      </c>
      <c r="D124" s="8"/>
      <c r="E124" s="8"/>
      <c r="F124" s="25"/>
      <c r="G124" s="22"/>
      <c r="H124" s="22"/>
      <c r="I124" s="22"/>
      <c r="J124" s="22"/>
      <c r="N124"/>
      <c r="BT124" s="22"/>
      <c r="CL124" s="11"/>
      <c r="CM124" s="11"/>
      <c r="CN124" s="11"/>
      <c r="CO124" s="11"/>
      <c r="CP124" s="11"/>
      <c r="CQ124" s="11"/>
      <c r="CR124" s="11"/>
      <c r="CS124" s="11"/>
      <c r="CT124" s="11"/>
      <c r="CU124" s="11"/>
      <c r="CV124" s="11"/>
      <c r="CW124" s="11"/>
      <c r="CX124" s="11"/>
      <c r="CY124" s="11"/>
      <c r="CZ124" s="11"/>
      <c r="DA124" s="11"/>
      <c r="DB124" s="11"/>
      <c r="DC124" s="11"/>
      <c r="EJ124" s="11"/>
      <c r="EK124" s="11"/>
      <c r="EL124" s="11"/>
      <c r="EM124" s="11"/>
      <c r="EN124" s="11"/>
      <c r="EO124" s="11"/>
      <c r="HF124" s="23"/>
      <c r="HG124" s="23"/>
      <c r="HH124" s="23"/>
      <c r="HI124" s="23"/>
      <c r="HJ124" s="23"/>
    </row>
    <row r="125" spans="2:218">
      <c r="C125" s="82"/>
      <c r="D125" s="8"/>
      <c r="E125" s="8"/>
      <c r="F125" s="25"/>
      <c r="G125" s="22"/>
      <c r="H125" s="22"/>
      <c r="I125" s="22"/>
      <c r="J125" s="22"/>
      <c r="N125"/>
      <c r="BT125" s="11"/>
      <c r="CL125" s="11"/>
      <c r="CM125" s="11"/>
      <c r="CN125" s="11"/>
      <c r="CO125" s="11"/>
      <c r="CP125" s="11"/>
      <c r="CQ125" s="11"/>
      <c r="CR125" s="11"/>
      <c r="CS125" s="11"/>
      <c r="CT125" s="11"/>
      <c r="CU125" s="11"/>
      <c r="CV125" s="11"/>
      <c r="CW125" s="11"/>
      <c r="CX125" s="11"/>
      <c r="CY125" s="11"/>
      <c r="CZ125" s="11"/>
      <c r="DA125" s="11"/>
      <c r="DB125" s="11"/>
      <c r="DC125" s="11"/>
      <c r="EJ125" s="11"/>
      <c r="EK125" s="11"/>
      <c r="EL125" s="11"/>
      <c r="EM125" s="11"/>
      <c r="EN125" s="11"/>
      <c r="EO125" s="11"/>
      <c r="HF125" s="23"/>
      <c r="HG125" s="23"/>
      <c r="HH125" s="23"/>
      <c r="HI125" s="23"/>
      <c r="HJ125" s="23"/>
    </row>
    <row r="126" spans="2:218" ht="13.5" thickBot="1">
      <c r="C126" s="83"/>
      <c r="D126" s="8"/>
      <c r="E126" s="8"/>
      <c r="F126" s="25"/>
      <c r="G126" s="22"/>
      <c r="H126" s="22"/>
      <c r="I126" s="22"/>
      <c r="J126" s="22"/>
      <c r="N126"/>
      <c r="BT126" s="22"/>
      <c r="CL126" s="11"/>
      <c r="CM126" s="11"/>
      <c r="CN126" s="11"/>
      <c r="CO126" s="11"/>
      <c r="CP126" s="11"/>
      <c r="CQ126" s="11"/>
      <c r="CR126" s="11"/>
      <c r="CS126" s="11"/>
      <c r="CT126" s="11"/>
      <c r="CU126" s="11"/>
      <c r="CV126" s="11"/>
      <c r="CW126" s="11"/>
      <c r="CX126" s="11"/>
      <c r="CY126" s="11"/>
      <c r="CZ126" s="11"/>
      <c r="DA126" s="11"/>
      <c r="DB126" s="11"/>
      <c r="DC126" s="11"/>
      <c r="EJ126" s="11"/>
      <c r="EK126" s="11"/>
      <c r="EL126" s="11"/>
      <c r="EM126" s="11"/>
      <c r="EN126" s="11"/>
      <c r="EO126" s="11"/>
      <c r="HF126" s="23"/>
      <c r="HG126" s="23"/>
      <c r="HH126" s="23"/>
      <c r="HI126" s="23"/>
      <c r="HJ126" s="23"/>
    </row>
    <row r="127" spans="2:218">
      <c r="C127" s="81"/>
      <c r="D127" s="8"/>
      <c r="E127" s="8"/>
      <c r="F127" s="25"/>
      <c r="G127" s="22"/>
      <c r="H127" s="22"/>
      <c r="I127" s="22"/>
      <c r="J127" s="22"/>
      <c r="N127"/>
      <c r="BT127" s="11"/>
      <c r="CL127" s="11"/>
      <c r="CM127" s="11"/>
      <c r="CN127" s="11"/>
      <c r="CO127" s="11"/>
      <c r="CP127" s="11"/>
      <c r="CQ127" s="11"/>
      <c r="CR127" s="11"/>
      <c r="CS127" s="11"/>
      <c r="CT127" s="11"/>
      <c r="CU127" s="11"/>
      <c r="CV127" s="11"/>
      <c r="CW127" s="11"/>
      <c r="CX127" s="11"/>
      <c r="CY127" s="11"/>
      <c r="CZ127" s="11"/>
      <c r="DA127" s="11"/>
      <c r="DB127" s="11"/>
      <c r="DC127" s="11"/>
      <c r="EJ127" s="11"/>
      <c r="EK127" s="11"/>
      <c r="EL127" s="11"/>
      <c r="EM127" s="11"/>
      <c r="EN127" s="11"/>
      <c r="EO127" s="11"/>
      <c r="HF127" s="23"/>
      <c r="HG127" s="23"/>
      <c r="HH127" s="23"/>
      <c r="HI127" s="23"/>
      <c r="HJ127" s="23"/>
    </row>
    <row r="128" spans="2:218">
      <c r="C128" s="82">
        <v>1</v>
      </c>
      <c r="D128" s="8"/>
      <c r="E128" s="8"/>
      <c r="F128" s="25"/>
      <c r="G128" s="22"/>
      <c r="H128" s="22"/>
      <c r="I128" s="22"/>
      <c r="J128" s="22"/>
      <c r="N128"/>
      <c r="BT128" s="22"/>
      <c r="CL128" s="11"/>
      <c r="CM128" s="11"/>
      <c r="CN128" s="11"/>
      <c r="CO128" s="11"/>
      <c r="CP128" s="11"/>
      <c r="CQ128" s="11"/>
      <c r="CR128" s="11"/>
      <c r="CS128" s="11"/>
      <c r="CT128" s="11"/>
      <c r="CU128" s="11"/>
      <c r="CV128" s="11"/>
      <c r="CW128" s="11"/>
      <c r="CX128" s="11"/>
      <c r="CY128" s="11"/>
      <c r="CZ128" s="11"/>
      <c r="DA128" s="11"/>
      <c r="DB128" s="11"/>
      <c r="DC128" s="11"/>
      <c r="EJ128" s="11"/>
      <c r="EK128" s="11"/>
      <c r="EL128" s="11"/>
      <c r="EM128" s="11"/>
      <c r="EN128" s="11"/>
      <c r="EO128" s="11"/>
      <c r="HF128" s="23"/>
      <c r="HG128" s="23"/>
      <c r="HH128" s="23"/>
      <c r="HI128" s="23"/>
      <c r="HJ128" s="23"/>
    </row>
    <row r="129" spans="2:239">
      <c r="C129" s="82"/>
      <c r="D129" s="8"/>
      <c r="E129" s="8"/>
      <c r="F129" s="25"/>
      <c r="G129" s="22"/>
      <c r="H129" s="22"/>
      <c r="I129" s="22"/>
      <c r="J129" s="22"/>
      <c r="N129"/>
      <c r="BT129" s="11"/>
      <c r="CL129" s="11"/>
      <c r="CM129" s="11"/>
      <c r="CN129" s="11"/>
      <c r="CO129" s="11"/>
      <c r="CP129" s="11"/>
      <c r="CQ129" s="11"/>
      <c r="CR129" s="11"/>
      <c r="CS129" s="11"/>
      <c r="CT129" s="11"/>
      <c r="CU129" s="11"/>
      <c r="CV129" s="11"/>
      <c r="CW129" s="11"/>
      <c r="CX129" s="11"/>
      <c r="CY129" s="11"/>
      <c r="CZ129" s="11"/>
      <c r="DA129" s="11"/>
      <c r="DB129" s="11"/>
      <c r="DC129" s="11"/>
      <c r="EJ129" s="11"/>
      <c r="EK129" s="11"/>
      <c r="EL129" s="11"/>
      <c r="EM129" s="11"/>
      <c r="EN129" s="11"/>
      <c r="EO129" s="11"/>
      <c r="HF129" s="23"/>
      <c r="HG129" s="23"/>
      <c r="HH129" s="23"/>
      <c r="HI129" s="23"/>
      <c r="HJ129" s="23"/>
    </row>
    <row r="130" spans="2:239">
      <c r="C130" s="82">
        <v>2</v>
      </c>
      <c r="D130" s="8"/>
      <c r="E130" s="8"/>
      <c r="F130" s="25"/>
      <c r="G130" s="22"/>
      <c r="H130" s="22"/>
      <c r="I130" s="22"/>
      <c r="J130" s="22"/>
      <c r="N130"/>
      <c r="BT130" s="22"/>
      <c r="CL130" s="11"/>
      <c r="CM130" s="11"/>
      <c r="CN130" s="11"/>
      <c r="CO130" s="11"/>
      <c r="CP130" s="11"/>
      <c r="CQ130" s="11"/>
      <c r="CR130" s="11"/>
      <c r="CS130" s="11"/>
      <c r="CT130" s="11"/>
      <c r="CU130" s="11"/>
      <c r="CV130" s="11"/>
      <c r="CW130" s="11"/>
      <c r="CX130" s="11"/>
      <c r="CY130" s="11"/>
      <c r="CZ130" s="11"/>
      <c r="DA130" s="11"/>
      <c r="DB130" s="11"/>
      <c r="DC130" s="11"/>
      <c r="EJ130" s="11"/>
      <c r="EK130" s="11"/>
      <c r="EL130" s="11"/>
      <c r="EM130" s="11"/>
      <c r="EN130" s="11"/>
      <c r="EO130" s="11"/>
      <c r="HF130" s="23"/>
      <c r="HG130" s="23"/>
      <c r="HH130" s="23"/>
      <c r="HI130" s="23"/>
      <c r="HJ130" s="23"/>
    </row>
    <row r="131" spans="2:239">
      <c r="C131" s="82"/>
      <c r="D131" s="8"/>
      <c r="E131" s="8"/>
      <c r="F131" s="25"/>
      <c r="G131" s="22"/>
      <c r="H131" s="22"/>
      <c r="I131" s="22"/>
      <c r="J131" s="22"/>
      <c r="N131"/>
      <c r="BT131" s="11"/>
      <c r="CL131" s="11"/>
      <c r="CM131" s="11"/>
      <c r="CN131" s="11"/>
      <c r="CO131" s="11"/>
      <c r="CP131" s="11"/>
      <c r="CQ131" s="11"/>
      <c r="CR131" s="11"/>
      <c r="CS131" s="11"/>
      <c r="CT131" s="11"/>
      <c r="CU131" s="11"/>
      <c r="CV131" s="11"/>
      <c r="CW131" s="11"/>
      <c r="CX131" s="11"/>
      <c r="CY131" s="11"/>
      <c r="CZ131" s="11"/>
      <c r="DA131" s="11"/>
      <c r="DB131" s="11"/>
      <c r="DC131" s="11"/>
      <c r="EJ131" s="11"/>
      <c r="EK131" s="11"/>
      <c r="EL131" s="11"/>
      <c r="EM131" s="11"/>
      <c r="EN131" s="11"/>
      <c r="EO131" s="11"/>
      <c r="HF131" s="23"/>
      <c r="HG131" s="23"/>
      <c r="HH131" s="23"/>
      <c r="HI131" s="23"/>
      <c r="HJ131" s="23"/>
    </row>
    <row r="132" spans="2:239">
      <c r="C132" s="82">
        <v>3</v>
      </c>
      <c r="D132" s="8"/>
      <c r="E132" s="8"/>
      <c r="F132" s="25"/>
      <c r="G132" s="22"/>
      <c r="H132" s="22"/>
      <c r="I132" s="22"/>
      <c r="J132" s="22"/>
      <c r="N132"/>
      <c r="BT132" s="22"/>
      <c r="CL132" s="11"/>
      <c r="CM132" s="11"/>
      <c r="CN132" s="11"/>
      <c r="CO132" s="11"/>
      <c r="CP132" s="11"/>
      <c r="CQ132" s="11"/>
      <c r="CR132" s="11"/>
      <c r="CS132" s="11"/>
      <c r="CT132" s="11"/>
      <c r="CU132" s="11"/>
      <c r="CV132" s="11"/>
      <c r="CW132" s="11"/>
      <c r="CX132" s="11"/>
      <c r="CY132" s="11"/>
      <c r="CZ132" s="11"/>
      <c r="DA132" s="11"/>
      <c r="DB132" s="11"/>
      <c r="DC132" s="11"/>
      <c r="EJ132" s="11"/>
      <c r="EK132" s="11"/>
      <c r="EL132" s="11"/>
      <c r="EM132" s="11"/>
      <c r="EN132" s="11"/>
      <c r="EO132" s="11"/>
      <c r="HF132" s="23"/>
      <c r="HG132" s="23"/>
      <c r="HH132" s="23"/>
      <c r="HI132" s="23"/>
      <c r="HJ132" s="23"/>
    </row>
    <row r="133" spans="2:239">
      <c r="C133" s="82"/>
      <c r="D133" s="8"/>
      <c r="E133" s="8"/>
      <c r="F133" s="25"/>
      <c r="G133" s="22"/>
      <c r="H133" s="22"/>
      <c r="I133" s="22"/>
      <c r="J133" s="22"/>
      <c r="N133"/>
      <c r="BT133" s="11"/>
      <c r="CL133" s="11"/>
      <c r="CM133" s="11"/>
      <c r="CN133" s="11"/>
      <c r="CO133" s="11"/>
      <c r="CP133" s="11"/>
      <c r="CQ133" s="11"/>
      <c r="CR133" s="11"/>
      <c r="CS133" s="11"/>
      <c r="CT133" s="11"/>
      <c r="CU133" s="11"/>
      <c r="CV133" s="11"/>
      <c r="CW133" s="11"/>
      <c r="CX133" s="11"/>
      <c r="CY133" s="11"/>
      <c r="CZ133" s="11"/>
      <c r="DA133" s="11"/>
      <c r="DB133" s="11"/>
      <c r="DC133" s="11"/>
      <c r="EJ133" s="11"/>
      <c r="EK133" s="11"/>
      <c r="EL133" s="11"/>
      <c r="EM133" s="11"/>
      <c r="EN133" s="11"/>
      <c r="EO133" s="11"/>
      <c r="HF133" s="23"/>
      <c r="HG133" s="23"/>
      <c r="HH133" s="23"/>
      <c r="HI133" s="23"/>
      <c r="HJ133" s="23"/>
      <c r="HK133" s="23"/>
      <c r="HL133" s="23"/>
      <c r="HM133" s="23"/>
      <c r="HN133" s="23"/>
      <c r="HO133" s="23"/>
      <c r="HP133" s="23"/>
      <c r="HQ133" s="23"/>
      <c r="HR133" s="23"/>
      <c r="HS133" s="23"/>
      <c r="HT133" s="23"/>
      <c r="HU133" s="23"/>
      <c r="HV133" s="23"/>
      <c r="HW133" s="23"/>
      <c r="HX133" s="23"/>
      <c r="HY133" s="23"/>
      <c r="HZ133" s="23"/>
      <c r="IA133" s="23"/>
      <c r="IB133" s="23"/>
      <c r="IC133" s="23"/>
      <c r="ID133" s="23"/>
      <c r="IE133" s="23"/>
    </row>
    <row r="134" spans="2:239">
      <c r="C134" s="82">
        <v>4</v>
      </c>
      <c r="D134" s="8"/>
      <c r="E134" s="8"/>
      <c r="F134" s="25"/>
      <c r="G134" s="22"/>
      <c r="H134" s="22"/>
      <c r="I134" s="22"/>
      <c r="J134" s="22"/>
      <c r="N134"/>
      <c r="BT134" s="22"/>
      <c r="CL134" s="11"/>
      <c r="CM134" s="11"/>
      <c r="CN134" s="11"/>
      <c r="CO134" s="11"/>
      <c r="CP134" s="11"/>
      <c r="CQ134" s="11"/>
      <c r="CR134" s="11"/>
      <c r="CS134" s="11"/>
      <c r="CT134" s="11"/>
      <c r="CU134" s="11"/>
      <c r="CV134" s="11"/>
      <c r="CW134" s="11"/>
      <c r="CX134" s="11"/>
      <c r="CY134" s="11"/>
      <c r="CZ134" s="11"/>
      <c r="DA134" s="11"/>
      <c r="DB134" s="11"/>
      <c r="DC134" s="11"/>
      <c r="EJ134" s="11"/>
      <c r="EK134" s="11"/>
      <c r="EL134" s="11"/>
      <c r="EM134" s="11"/>
      <c r="EN134" s="11"/>
      <c r="EO134" s="11"/>
      <c r="HF134" s="23"/>
      <c r="HG134" s="23"/>
      <c r="HH134" s="23"/>
      <c r="HI134" s="23"/>
      <c r="HJ134" s="23"/>
      <c r="HK134" s="23"/>
      <c r="HL134" s="23"/>
      <c r="HM134" s="23"/>
      <c r="HN134" s="23"/>
      <c r="HO134" s="23"/>
      <c r="HP134" s="23"/>
      <c r="HQ134" s="23"/>
      <c r="HR134" s="23"/>
      <c r="HS134" s="23"/>
      <c r="HT134" s="23"/>
      <c r="HU134" s="23"/>
      <c r="HV134" s="23"/>
      <c r="HW134" s="23"/>
      <c r="HX134" s="23"/>
      <c r="HY134" s="23"/>
      <c r="HZ134" s="23"/>
      <c r="IA134" s="23"/>
      <c r="IB134" s="23"/>
      <c r="IC134" s="23"/>
      <c r="ID134" s="23"/>
      <c r="IE134" s="23"/>
    </row>
    <row r="135" spans="2:239">
      <c r="B135" s="10">
        <f>B115+1</f>
        <v>6</v>
      </c>
      <c r="C135" s="82"/>
      <c r="D135" s="8"/>
      <c r="E135" s="8"/>
      <c r="F135" s="25"/>
      <c r="G135" s="22"/>
      <c r="H135" s="22"/>
      <c r="I135" s="22"/>
      <c r="J135" s="22"/>
      <c r="N135"/>
      <c r="BT135" s="11"/>
      <c r="CL135" s="11"/>
      <c r="CM135" s="11"/>
      <c r="CN135" s="11"/>
      <c r="CO135" s="11"/>
      <c r="CP135" s="11"/>
      <c r="CQ135" s="11"/>
      <c r="CR135" s="11"/>
      <c r="CS135" s="11"/>
      <c r="CT135" s="11"/>
      <c r="CU135" s="11"/>
      <c r="CV135" s="11"/>
      <c r="CW135" s="11"/>
      <c r="CX135" s="11"/>
      <c r="CY135" s="11"/>
      <c r="CZ135" s="11"/>
      <c r="DA135" s="11"/>
      <c r="DB135" s="11"/>
      <c r="DC135" s="11"/>
      <c r="EJ135" s="11"/>
      <c r="EK135" s="11"/>
      <c r="EL135" s="11"/>
      <c r="EM135" s="11"/>
      <c r="EN135" s="11"/>
      <c r="EO135" s="11"/>
      <c r="HF135" s="23"/>
      <c r="HG135" s="23"/>
      <c r="HH135" s="23"/>
      <c r="HI135" s="23"/>
      <c r="HJ135" s="23"/>
      <c r="HK135" s="23"/>
      <c r="HL135" s="23"/>
      <c r="HM135" s="23"/>
      <c r="HN135" s="23"/>
      <c r="HO135" s="23"/>
      <c r="HP135" s="23"/>
      <c r="HQ135" s="23"/>
      <c r="HR135" s="23"/>
      <c r="HS135" s="23"/>
      <c r="HT135" s="23"/>
      <c r="HU135" s="23"/>
      <c r="HV135" s="23"/>
      <c r="HW135" s="23"/>
      <c r="HX135" s="23"/>
      <c r="HY135" s="23"/>
      <c r="HZ135" s="23"/>
      <c r="IA135" s="23"/>
      <c r="IB135" s="23"/>
      <c r="IC135" s="23"/>
      <c r="ID135" s="23"/>
      <c r="IE135" s="23"/>
    </row>
    <row r="136" spans="2:239">
      <c r="C136" s="82">
        <v>5</v>
      </c>
      <c r="D136" s="8"/>
      <c r="E136" s="8"/>
      <c r="F136" s="25"/>
      <c r="G136" s="22"/>
      <c r="H136" s="22"/>
      <c r="I136" s="22"/>
      <c r="J136" s="22"/>
      <c r="N136"/>
      <c r="BT136" s="22"/>
      <c r="CL136" s="11"/>
      <c r="CM136" s="11"/>
      <c r="CN136" s="11"/>
      <c r="CO136" s="11"/>
      <c r="CP136" s="11"/>
      <c r="CQ136" s="11"/>
      <c r="CR136" s="11"/>
      <c r="CS136" s="11"/>
      <c r="CT136" s="11"/>
      <c r="CU136" s="11"/>
      <c r="CV136" s="11"/>
      <c r="CW136" s="11"/>
      <c r="CX136" s="11"/>
      <c r="CY136" s="11"/>
      <c r="CZ136" s="11"/>
      <c r="DA136" s="11"/>
      <c r="DB136" s="11"/>
      <c r="DC136" s="11"/>
      <c r="HF136" s="23"/>
      <c r="HG136" s="23"/>
      <c r="HH136" s="23"/>
      <c r="HI136" s="23"/>
      <c r="HJ136" s="23"/>
      <c r="HK136" s="23"/>
      <c r="HL136" s="23"/>
      <c r="HM136" s="23"/>
      <c r="HN136" s="23"/>
      <c r="HO136" s="23"/>
      <c r="HP136" s="23"/>
      <c r="HQ136" s="23"/>
      <c r="HR136" s="23"/>
      <c r="HS136" s="23"/>
      <c r="HT136" s="23"/>
      <c r="HU136" s="23"/>
      <c r="HV136" s="23"/>
      <c r="HW136" s="23"/>
      <c r="HX136" s="23"/>
      <c r="HY136" s="23"/>
      <c r="HZ136" s="23"/>
      <c r="IA136" s="23"/>
      <c r="IB136" s="23"/>
      <c r="IC136" s="23"/>
      <c r="ID136" s="23"/>
      <c r="IE136" s="23"/>
    </row>
    <row r="137" spans="2:239">
      <c r="C137" s="82"/>
      <c r="D137" s="8"/>
      <c r="E137" s="8"/>
      <c r="F137" s="25"/>
      <c r="G137" s="22"/>
      <c r="H137" s="22"/>
      <c r="I137" s="22"/>
      <c r="J137" s="22"/>
      <c r="N137"/>
      <c r="BT137" s="11"/>
      <c r="CL137" s="11"/>
      <c r="CM137" s="11"/>
      <c r="CN137" s="11"/>
      <c r="CO137" s="11"/>
      <c r="CP137" s="11"/>
      <c r="CQ137" s="11"/>
      <c r="CR137" s="11"/>
      <c r="CS137" s="11"/>
      <c r="CT137" s="11"/>
      <c r="CU137" s="11"/>
      <c r="CV137" s="11"/>
      <c r="CW137" s="11"/>
      <c r="CX137" s="11"/>
      <c r="CY137" s="11"/>
      <c r="CZ137" s="11"/>
      <c r="DA137" s="11"/>
      <c r="DB137" s="11"/>
      <c r="DC137" s="11"/>
      <c r="HK137" s="161"/>
      <c r="HL137" s="161"/>
      <c r="HM137" s="161"/>
      <c r="HN137" s="161"/>
      <c r="HO137" s="161"/>
      <c r="HP137" s="161"/>
      <c r="HQ137" s="161"/>
      <c r="HR137" s="161"/>
      <c r="HS137" s="161"/>
      <c r="HT137" s="161"/>
      <c r="HU137" s="161"/>
      <c r="HV137" s="161"/>
      <c r="HW137" s="161"/>
      <c r="HX137" s="161"/>
      <c r="HY137" s="161"/>
      <c r="HZ137" s="161"/>
      <c r="IA137" s="161"/>
      <c r="IB137" s="23"/>
      <c r="IC137" s="23"/>
      <c r="ID137" s="23"/>
      <c r="IE137" s="23"/>
    </row>
    <row r="138" spans="2:239">
      <c r="C138" s="82">
        <v>6</v>
      </c>
      <c r="D138" s="8"/>
      <c r="E138" s="8"/>
      <c r="F138" s="25"/>
      <c r="G138" s="22"/>
      <c r="H138" s="22"/>
      <c r="I138" s="22"/>
      <c r="J138" s="22"/>
      <c r="N138"/>
      <c r="BT138" s="22"/>
      <c r="CL138" s="11"/>
      <c r="CM138" s="11"/>
      <c r="CN138" s="11"/>
      <c r="CO138" s="11"/>
      <c r="CP138" s="11"/>
      <c r="CQ138" s="11"/>
      <c r="CR138" s="11"/>
      <c r="CS138" s="11"/>
      <c r="CT138" s="11"/>
      <c r="CU138" s="11"/>
      <c r="CV138" s="11"/>
      <c r="CW138" s="11"/>
      <c r="CX138" s="11"/>
      <c r="CY138" s="11"/>
      <c r="CZ138" s="11"/>
      <c r="DA138" s="11"/>
      <c r="DB138" s="11"/>
      <c r="DC138" s="11"/>
      <c r="HK138" s="161"/>
      <c r="HL138" s="161"/>
      <c r="HM138" s="161"/>
      <c r="HN138" s="161"/>
      <c r="HO138" s="161"/>
      <c r="HP138" s="161"/>
      <c r="HQ138" s="161"/>
      <c r="HR138" s="161"/>
      <c r="HS138" s="161"/>
      <c r="HT138" s="161"/>
      <c r="HU138" s="161"/>
      <c r="HV138" s="161"/>
      <c r="HW138" s="161"/>
      <c r="HX138" s="161"/>
      <c r="HY138" s="161"/>
      <c r="HZ138" s="161"/>
      <c r="IA138" s="161"/>
      <c r="IB138" s="23"/>
      <c r="IC138" s="23"/>
      <c r="ID138" s="23"/>
      <c r="IE138" s="23"/>
    </row>
    <row r="139" spans="2:239">
      <c r="C139" s="82"/>
      <c r="D139" s="8"/>
      <c r="E139" s="8"/>
      <c r="F139" s="25"/>
      <c r="G139" s="22"/>
      <c r="H139" s="22"/>
      <c r="I139" s="22"/>
      <c r="J139" s="22"/>
      <c r="N139"/>
      <c r="BT139" s="11"/>
      <c r="CL139" s="11"/>
      <c r="CM139" s="11"/>
      <c r="CN139" s="11"/>
      <c r="CO139" s="11"/>
      <c r="CP139" s="11"/>
      <c r="CQ139" s="11"/>
      <c r="CR139" s="11"/>
      <c r="CS139" s="11"/>
      <c r="CT139" s="11"/>
      <c r="CU139" s="11"/>
      <c r="CV139" s="11"/>
      <c r="CW139" s="11"/>
      <c r="CX139" s="11"/>
      <c r="CY139" s="11"/>
      <c r="CZ139" s="11"/>
      <c r="DA139" s="11"/>
      <c r="DB139" s="11"/>
      <c r="DC139" s="11"/>
      <c r="HK139" s="161"/>
      <c r="HL139" s="161"/>
      <c r="HM139" s="161"/>
      <c r="HN139" s="161"/>
      <c r="HO139" s="161"/>
      <c r="HP139" s="161"/>
      <c r="HQ139" s="161"/>
      <c r="HR139" s="161"/>
      <c r="HS139" s="161"/>
      <c r="HT139" s="161"/>
      <c r="HU139" s="161"/>
      <c r="HV139" s="161"/>
      <c r="HW139" s="161"/>
      <c r="HX139" s="161"/>
      <c r="HY139" s="161"/>
      <c r="HZ139" s="161"/>
      <c r="IA139" s="161"/>
      <c r="IB139" s="23"/>
      <c r="IC139" s="23"/>
      <c r="ID139" s="23"/>
      <c r="IE139" s="23"/>
    </row>
    <row r="140" spans="2:239">
      <c r="C140" s="82">
        <v>7</v>
      </c>
      <c r="D140" s="8"/>
      <c r="E140" s="8"/>
      <c r="F140" s="25"/>
      <c r="G140" s="22"/>
      <c r="H140" s="22"/>
      <c r="I140" s="22"/>
      <c r="J140" s="22"/>
      <c r="N140"/>
      <c r="BT140" s="22"/>
      <c r="CL140" s="11"/>
      <c r="CM140" s="11"/>
      <c r="CN140" s="11"/>
      <c r="CO140" s="11"/>
      <c r="CP140" s="11"/>
      <c r="CQ140" s="11"/>
      <c r="CR140" s="11"/>
      <c r="CS140" s="11"/>
      <c r="CT140" s="11"/>
      <c r="CU140" s="11"/>
      <c r="CV140" s="11"/>
      <c r="CW140" s="11"/>
      <c r="CX140" s="11"/>
      <c r="CY140" s="11"/>
      <c r="CZ140" s="11"/>
      <c r="DA140" s="11"/>
      <c r="DB140" s="11"/>
      <c r="DC140" s="11"/>
      <c r="HK140" s="161"/>
      <c r="HL140" s="161"/>
      <c r="HM140" s="161"/>
      <c r="HN140" s="161"/>
      <c r="HO140" s="161"/>
      <c r="HP140" s="161"/>
      <c r="HQ140" s="161"/>
      <c r="HR140" s="161"/>
      <c r="HS140" s="161"/>
      <c r="HT140" s="161"/>
      <c r="HU140" s="161"/>
      <c r="HV140" s="161"/>
      <c r="HW140" s="161"/>
      <c r="HX140" s="161"/>
      <c r="HY140" s="161"/>
      <c r="HZ140" s="161"/>
      <c r="IA140" s="161"/>
      <c r="IB140" s="23"/>
      <c r="IC140" s="23"/>
      <c r="ID140" s="23"/>
      <c r="IE140" s="23"/>
    </row>
    <row r="141" spans="2:239">
      <c r="C141" s="82"/>
      <c r="D141" s="8"/>
      <c r="E141" s="8"/>
      <c r="F141" s="25"/>
      <c r="G141" s="22"/>
      <c r="H141" s="22"/>
      <c r="I141" s="22"/>
      <c r="J141" s="22"/>
      <c r="N141"/>
      <c r="BT141" s="11"/>
      <c r="CL141" s="11"/>
      <c r="CM141" s="11"/>
      <c r="CN141" s="11"/>
      <c r="CO141" s="11"/>
      <c r="CP141" s="11"/>
      <c r="CQ141" s="11"/>
      <c r="CR141" s="11"/>
      <c r="CS141" s="11"/>
      <c r="CT141" s="11"/>
      <c r="CU141" s="11"/>
      <c r="CV141" s="11"/>
      <c r="CW141" s="11"/>
      <c r="CX141" s="11"/>
      <c r="CY141" s="11"/>
      <c r="CZ141" s="11"/>
      <c r="DA141" s="11"/>
      <c r="DB141" s="11"/>
      <c r="DC141" s="11"/>
      <c r="HK141" s="161"/>
      <c r="HL141" s="161"/>
      <c r="HM141" s="161"/>
      <c r="HN141" s="161"/>
      <c r="HO141" s="161"/>
      <c r="HP141" s="161"/>
      <c r="HQ141" s="161"/>
      <c r="HR141" s="161"/>
      <c r="HS141" s="161"/>
      <c r="HT141" s="161"/>
      <c r="HU141" s="161"/>
      <c r="HV141" s="161"/>
      <c r="HW141" s="161"/>
      <c r="HX141" s="161"/>
      <c r="HY141" s="161"/>
      <c r="HZ141" s="161"/>
      <c r="IA141" s="161"/>
      <c r="IB141" s="23"/>
      <c r="IC141" s="23"/>
      <c r="ID141" s="23"/>
      <c r="IE141" s="23"/>
    </row>
    <row r="142" spans="2:239">
      <c r="C142" s="82">
        <v>8</v>
      </c>
      <c r="D142" s="8"/>
      <c r="E142" s="8"/>
      <c r="F142" s="25"/>
      <c r="G142" s="22"/>
      <c r="H142" s="22"/>
      <c r="I142" s="22"/>
      <c r="J142" s="22"/>
      <c r="N142"/>
      <c r="BT142" s="22"/>
      <c r="CL142" s="11"/>
      <c r="CM142" s="11"/>
      <c r="CN142" s="11"/>
      <c r="CO142" s="11"/>
      <c r="CP142" s="11"/>
      <c r="CQ142" s="11"/>
      <c r="CR142" s="11"/>
      <c r="CS142" s="11"/>
      <c r="CT142" s="11"/>
      <c r="CU142" s="11"/>
      <c r="CV142" s="11"/>
      <c r="CW142" s="11"/>
      <c r="CX142" s="11"/>
      <c r="CY142" s="11"/>
      <c r="CZ142" s="11"/>
      <c r="DA142" s="11"/>
      <c r="DB142" s="11"/>
      <c r="DC142" s="11"/>
      <c r="HK142" s="161"/>
      <c r="HL142" s="161"/>
      <c r="HM142" s="161"/>
      <c r="HN142" s="161"/>
      <c r="HO142" s="161"/>
      <c r="HP142" s="161"/>
      <c r="HQ142" s="161"/>
      <c r="HR142" s="161"/>
      <c r="HS142" s="161"/>
      <c r="HT142" s="161"/>
      <c r="HU142" s="161"/>
      <c r="HV142" s="161"/>
      <c r="HW142" s="161"/>
      <c r="HX142" s="161"/>
      <c r="HY142" s="161"/>
      <c r="HZ142" s="161"/>
      <c r="IA142" s="161"/>
      <c r="IB142" s="23"/>
      <c r="IC142" s="23"/>
      <c r="ID142" s="23"/>
      <c r="IE142" s="23"/>
    </row>
    <row r="143" spans="2:239">
      <c r="C143" s="82"/>
      <c r="D143" s="8"/>
      <c r="E143" s="8"/>
      <c r="F143" s="25"/>
      <c r="G143" s="22"/>
      <c r="H143" s="22"/>
      <c r="I143" s="22"/>
      <c r="J143" s="22"/>
      <c r="N143"/>
      <c r="BT143" s="11"/>
      <c r="CL143" s="11"/>
      <c r="CM143" s="11"/>
      <c r="CN143" s="11"/>
      <c r="CO143" s="11"/>
      <c r="CP143" s="11"/>
      <c r="CQ143" s="11"/>
      <c r="CR143" s="11"/>
      <c r="CS143" s="11"/>
      <c r="CT143" s="11"/>
      <c r="CU143" s="11"/>
      <c r="CV143" s="11"/>
      <c r="CW143" s="11"/>
      <c r="CX143" s="11"/>
      <c r="CY143" s="11"/>
      <c r="CZ143" s="11"/>
      <c r="DA143" s="11"/>
      <c r="DB143" s="11"/>
      <c r="DC143" s="11"/>
      <c r="HK143" s="161"/>
      <c r="HL143" s="161"/>
      <c r="HM143" s="161"/>
      <c r="HN143" s="161"/>
      <c r="HO143" s="161"/>
      <c r="HP143" s="161"/>
      <c r="HQ143" s="161"/>
      <c r="HR143" s="161"/>
      <c r="HS143" s="161"/>
      <c r="HT143" s="161"/>
      <c r="HU143" s="161"/>
      <c r="HV143" s="161"/>
      <c r="HW143" s="161"/>
      <c r="HX143" s="161"/>
      <c r="HY143" s="161"/>
      <c r="HZ143" s="161"/>
      <c r="IA143" s="161"/>
      <c r="IB143" s="23"/>
      <c r="IC143" s="23"/>
      <c r="ID143" s="23"/>
      <c r="IE143" s="23"/>
    </row>
    <row r="144" spans="2:239">
      <c r="C144" s="82">
        <v>9</v>
      </c>
      <c r="D144" s="8"/>
      <c r="E144" s="8"/>
      <c r="F144" s="25"/>
      <c r="G144" s="22"/>
      <c r="H144" s="22"/>
      <c r="I144" s="22"/>
      <c r="J144" s="22"/>
      <c r="N144"/>
      <c r="BT144" s="22"/>
      <c r="CL144" s="11"/>
      <c r="CM144" s="11"/>
      <c r="CN144" s="11"/>
      <c r="CO144" s="11"/>
      <c r="CP144" s="11"/>
      <c r="CQ144" s="11"/>
      <c r="CR144" s="11"/>
      <c r="CS144" s="11"/>
      <c r="CT144" s="11"/>
      <c r="CU144" s="11"/>
      <c r="CV144" s="11"/>
      <c r="CW144" s="11"/>
      <c r="CX144" s="11"/>
      <c r="CY144" s="11"/>
      <c r="CZ144" s="11"/>
      <c r="DA144" s="11"/>
      <c r="DB144" s="11"/>
      <c r="DC144" s="11"/>
      <c r="HK144" s="161"/>
      <c r="HL144" s="161"/>
      <c r="HM144" s="161"/>
      <c r="HN144" s="161"/>
      <c r="HO144" s="161"/>
      <c r="HP144" s="161"/>
      <c r="HQ144" s="161"/>
      <c r="HR144" s="161"/>
      <c r="HS144" s="161"/>
      <c r="HT144" s="161"/>
      <c r="HU144" s="161"/>
      <c r="HV144" s="161"/>
      <c r="HW144" s="161"/>
      <c r="HX144" s="161"/>
      <c r="HY144" s="161"/>
      <c r="HZ144" s="161"/>
      <c r="IA144" s="161"/>
      <c r="IB144" s="23"/>
      <c r="IC144" s="23"/>
      <c r="ID144" s="23"/>
      <c r="IE144" s="23"/>
    </row>
    <row r="145" spans="3:239">
      <c r="C145" s="82"/>
      <c r="D145" s="8"/>
      <c r="E145" s="8"/>
      <c r="F145" s="25"/>
      <c r="G145" s="22"/>
      <c r="H145" s="22"/>
      <c r="I145" s="22"/>
      <c r="J145" s="22"/>
      <c r="N145"/>
      <c r="BT145" s="11"/>
      <c r="CL145" s="11"/>
      <c r="CM145" s="11"/>
      <c r="CN145" s="11"/>
      <c r="CO145" s="11"/>
      <c r="CP145" s="11"/>
      <c r="CQ145" s="11"/>
      <c r="CR145" s="11"/>
      <c r="CS145" s="11"/>
      <c r="CT145" s="11"/>
      <c r="CU145" s="11"/>
      <c r="CV145" s="11"/>
      <c r="CW145" s="11"/>
      <c r="CX145" s="11"/>
      <c r="CY145" s="11"/>
      <c r="CZ145" s="11"/>
      <c r="DA145" s="11"/>
      <c r="DB145" s="11"/>
      <c r="DC145" s="11"/>
      <c r="HK145" s="161"/>
      <c r="HL145" s="161"/>
      <c r="HM145" s="161"/>
      <c r="HN145" s="161"/>
      <c r="HO145" s="161"/>
      <c r="HP145" s="161"/>
      <c r="HQ145" s="161"/>
      <c r="HR145" s="161"/>
      <c r="HS145" s="161"/>
      <c r="HT145" s="161"/>
      <c r="HU145" s="161"/>
      <c r="HV145" s="161"/>
      <c r="HW145" s="161"/>
      <c r="HX145" s="161"/>
      <c r="HY145" s="161"/>
      <c r="HZ145" s="161"/>
      <c r="IA145" s="161"/>
      <c r="IB145" s="23"/>
      <c r="IC145" s="23"/>
      <c r="ID145" s="23"/>
      <c r="IE145" s="23"/>
    </row>
    <row r="146" spans="3:239" ht="13.5" thickBot="1">
      <c r="C146" s="83"/>
      <c r="D146" s="8"/>
      <c r="E146" s="8"/>
      <c r="F146" s="25"/>
      <c r="G146" s="22"/>
      <c r="H146" s="22"/>
      <c r="I146" s="22"/>
      <c r="J146" s="22"/>
      <c r="N146"/>
      <c r="BT146" s="22"/>
      <c r="CL146" s="11"/>
      <c r="CM146" s="11"/>
      <c r="CN146" s="11"/>
      <c r="CO146" s="11"/>
      <c r="CP146" s="11"/>
      <c r="CQ146" s="11"/>
      <c r="CR146" s="11"/>
      <c r="CS146" s="11"/>
      <c r="CT146" s="11"/>
      <c r="CU146" s="11"/>
      <c r="CV146" s="11"/>
      <c r="CW146" s="11"/>
      <c r="CX146" s="11"/>
      <c r="CY146" s="11"/>
      <c r="CZ146" s="11"/>
      <c r="DA146" s="11"/>
      <c r="DB146" s="11"/>
      <c r="DC146" s="11"/>
      <c r="HK146" s="161"/>
      <c r="HL146" s="161"/>
      <c r="HM146" s="161"/>
      <c r="HN146" s="161"/>
      <c r="HO146" s="161"/>
      <c r="HP146" s="161"/>
      <c r="HQ146" s="161"/>
      <c r="HR146" s="161"/>
      <c r="HS146" s="161"/>
      <c r="HT146" s="161"/>
      <c r="HU146" s="161"/>
      <c r="HV146" s="161"/>
      <c r="HW146" s="161"/>
      <c r="HX146" s="161"/>
      <c r="HY146" s="161"/>
      <c r="HZ146" s="161"/>
      <c r="IA146" s="161"/>
      <c r="IB146" s="23"/>
      <c r="IC146" s="23"/>
      <c r="ID146" s="23"/>
      <c r="IE146" s="23"/>
    </row>
    <row r="147" spans="3:239">
      <c r="C147" s="81"/>
      <c r="D147" s="8"/>
      <c r="E147" s="8"/>
      <c r="F147" s="25"/>
      <c r="G147" s="22"/>
      <c r="H147" s="22"/>
      <c r="I147" s="22"/>
      <c r="J147" s="22"/>
      <c r="N147"/>
      <c r="BT147" s="11"/>
      <c r="CL147" s="11"/>
      <c r="CM147" s="11"/>
      <c r="CN147" s="11"/>
      <c r="CO147" s="11"/>
      <c r="CP147" s="11"/>
      <c r="CQ147" s="11"/>
      <c r="CR147" s="11"/>
      <c r="CS147" s="11"/>
      <c r="CT147" s="11"/>
      <c r="CU147" s="11"/>
      <c r="CV147" s="11"/>
      <c r="CW147" s="11"/>
      <c r="CX147" s="11"/>
      <c r="CY147" s="11"/>
      <c r="CZ147" s="11"/>
      <c r="DA147" s="11"/>
      <c r="DB147" s="11"/>
      <c r="DC147" s="11"/>
      <c r="HK147" s="161"/>
      <c r="HL147" s="161"/>
      <c r="HM147" s="161"/>
      <c r="HN147" s="161"/>
      <c r="HO147" s="161"/>
      <c r="HP147" s="161"/>
      <c r="HQ147" s="161"/>
      <c r="HR147" s="161"/>
      <c r="HS147" s="161"/>
      <c r="HT147" s="161"/>
      <c r="HU147" s="161"/>
      <c r="HV147" s="161"/>
      <c r="HW147" s="161"/>
      <c r="HX147" s="161"/>
      <c r="HY147" s="161"/>
      <c r="HZ147" s="161"/>
      <c r="IA147" s="161"/>
      <c r="IB147" s="23"/>
      <c r="IC147" s="23"/>
      <c r="ID147" s="23"/>
      <c r="IE147" s="23"/>
    </row>
    <row r="148" spans="3:239">
      <c r="C148" s="82">
        <v>1</v>
      </c>
      <c r="D148" s="8"/>
      <c r="E148" s="8"/>
      <c r="F148" s="25"/>
      <c r="G148" s="22"/>
      <c r="H148" s="22"/>
      <c r="I148" s="22"/>
      <c r="J148" s="22"/>
      <c r="N148"/>
      <c r="BT148" s="22"/>
      <c r="CL148" s="11"/>
      <c r="CM148" s="11"/>
      <c r="CN148" s="11"/>
      <c r="CO148" s="11"/>
      <c r="CP148" s="11"/>
      <c r="CQ148" s="11"/>
      <c r="CR148" s="11"/>
      <c r="CS148" s="11"/>
      <c r="CT148" s="11"/>
      <c r="CU148" s="11"/>
      <c r="CV148" s="11"/>
      <c r="CW148" s="11"/>
      <c r="CX148" s="11"/>
      <c r="CY148" s="11"/>
      <c r="CZ148" s="11"/>
      <c r="DA148" s="11"/>
      <c r="DB148" s="11"/>
      <c r="DC148" s="11"/>
      <c r="HK148" s="161"/>
      <c r="HL148" s="161"/>
      <c r="HM148" s="161"/>
      <c r="HN148" s="161"/>
      <c r="HO148" s="161"/>
      <c r="HP148" s="161"/>
      <c r="HQ148" s="161"/>
      <c r="HR148" s="161"/>
      <c r="HS148" s="161"/>
      <c r="HT148" s="161"/>
      <c r="HU148" s="161"/>
      <c r="HV148" s="161"/>
      <c r="HW148" s="161"/>
      <c r="HX148" s="161"/>
      <c r="HY148" s="161"/>
      <c r="HZ148" s="161"/>
      <c r="IA148" s="161"/>
      <c r="IB148" s="23"/>
      <c r="IC148" s="23"/>
      <c r="ID148" s="23"/>
      <c r="IE148" s="23"/>
    </row>
    <row r="149" spans="3:239">
      <c r="C149" s="82"/>
      <c r="D149" s="8"/>
      <c r="E149" s="8"/>
      <c r="F149" s="25"/>
      <c r="G149" s="22"/>
      <c r="H149" s="22"/>
      <c r="I149" s="22"/>
      <c r="J149" s="22"/>
      <c r="N149"/>
      <c r="BT149" s="11"/>
      <c r="CL149" s="11"/>
      <c r="CM149" s="11"/>
      <c r="CN149" s="11"/>
      <c r="CO149" s="11"/>
      <c r="CP149" s="11"/>
      <c r="CQ149" s="11"/>
      <c r="CR149" s="11"/>
      <c r="CS149" s="11"/>
      <c r="CT149" s="11"/>
      <c r="CU149" s="11"/>
      <c r="CV149" s="11"/>
      <c r="CW149" s="11"/>
      <c r="CX149" s="11"/>
      <c r="CY149" s="11"/>
      <c r="CZ149" s="11"/>
      <c r="DA149" s="11"/>
      <c r="DB149" s="11"/>
      <c r="DC149" s="11"/>
      <c r="HK149" s="161"/>
      <c r="HL149" s="161"/>
      <c r="HM149" s="161"/>
      <c r="HN149" s="161"/>
      <c r="HO149" s="161"/>
      <c r="HP149" s="161"/>
      <c r="HQ149" s="161"/>
      <c r="HR149" s="161"/>
      <c r="HS149" s="161"/>
      <c r="HT149" s="161"/>
      <c r="HU149" s="161"/>
      <c r="HV149" s="161"/>
      <c r="HW149" s="161"/>
      <c r="HX149" s="161"/>
      <c r="HY149" s="161"/>
      <c r="HZ149" s="161"/>
      <c r="IA149" s="161"/>
      <c r="IB149" s="23"/>
      <c r="IC149" s="23"/>
      <c r="ID149" s="23"/>
      <c r="IE149" s="23"/>
    </row>
    <row r="150" spans="3:239">
      <c r="C150" s="82">
        <v>2</v>
      </c>
      <c r="D150" s="8"/>
      <c r="E150" s="8"/>
      <c r="F150" s="25"/>
      <c r="G150" s="22"/>
      <c r="H150" s="22"/>
      <c r="I150" s="22"/>
      <c r="J150" s="22"/>
      <c r="N150"/>
      <c r="BT150" s="22"/>
      <c r="CL150" s="11"/>
      <c r="CM150" s="11"/>
      <c r="CN150" s="11"/>
      <c r="CO150" s="11"/>
      <c r="CP150" s="11"/>
      <c r="CQ150" s="11"/>
      <c r="CR150" s="11"/>
      <c r="CS150" s="11"/>
      <c r="CT150" s="11"/>
      <c r="CU150" s="11"/>
      <c r="CV150" s="11"/>
      <c r="CW150" s="11"/>
      <c r="CX150" s="11"/>
      <c r="CY150" s="11"/>
      <c r="CZ150" s="11"/>
      <c r="DA150" s="11"/>
      <c r="DB150" s="11"/>
      <c r="DC150" s="11"/>
      <c r="HK150" s="161"/>
      <c r="HL150" s="161"/>
      <c r="HM150" s="161"/>
      <c r="HN150" s="161"/>
      <c r="HO150" s="161"/>
      <c r="HP150" s="161"/>
      <c r="HQ150" s="161"/>
      <c r="HR150" s="161"/>
      <c r="HS150" s="161"/>
      <c r="HT150" s="161"/>
      <c r="HU150" s="161"/>
      <c r="HV150" s="161"/>
      <c r="HW150" s="161"/>
      <c r="HX150" s="161"/>
      <c r="HY150" s="161"/>
      <c r="HZ150" s="161"/>
      <c r="IA150" s="161"/>
      <c r="IB150" s="23"/>
      <c r="IC150" s="23"/>
      <c r="ID150" s="23"/>
      <c r="IE150" s="23"/>
    </row>
    <row r="151" spans="3:239">
      <c r="C151" s="82"/>
      <c r="D151" s="8"/>
      <c r="E151" s="8"/>
      <c r="F151" s="25"/>
      <c r="G151" s="22"/>
      <c r="H151" s="22"/>
      <c r="I151" s="22"/>
      <c r="J151" s="22"/>
      <c r="N151"/>
      <c r="BT151" s="11"/>
      <c r="CL151" s="11"/>
      <c r="CM151" s="11"/>
      <c r="CN151" s="11"/>
      <c r="CO151" s="11"/>
      <c r="CP151" s="11"/>
      <c r="CQ151" s="11"/>
      <c r="CR151" s="11"/>
      <c r="CS151" s="11"/>
      <c r="CT151" s="11"/>
      <c r="CU151" s="11"/>
      <c r="CV151" s="11"/>
      <c r="CW151" s="11"/>
      <c r="CX151" s="11"/>
      <c r="CY151" s="11"/>
      <c r="CZ151" s="11"/>
      <c r="DA151" s="11"/>
      <c r="DB151" s="11"/>
      <c r="DC151" s="11"/>
      <c r="HK151" s="161"/>
      <c r="HL151" s="161"/>
      <c r="HM151" s="161"/>
      <c r="HN151" s="161"/>
      <c r="HO151" s="161"/>
      <c r="HP151" s="161"/>
      <c r="HQ151" s="161"/>
      <c r="HR151" s="161"/>
      <c r="HS151" s="161"/>
      <c r="HT151" s="161"/>
      <c r="HU151" s="161"/>
      <c r="HV151" s="161"/>
      <c r="HW151" s="161"/>
      <c r="HX151" s="161"/>
      <c r="HY151" s="161"/>
      <c r="HZ151" s="161"/>
      <c r="IA151" s="161"/>
      <c r="IB151" s="23"/>
      <c r="IC151" s="23"/>
      <c r="ID151" s="23"/>
      <c r="IE151" s="23"/>
    </row>
    <row r="152" spans="3:239">
      <c r="C152" s="82">
        <v>3</v>
      </c>
      <c r="D152" s="8"/>
      <c r="E152" s="8"/>
      <c r="F152" s="25"/>
      <c r="G152" s="22"/>
      <c r="H152" s="22"/>
      <c r="I152" s="22"/>
      <c r="J152" s="22"/>
      <c r="N152"/>
      <c r="BT152" s="22"/>
      <c r="CL152" s="11"/>
      <c r="CM152" s="11"/>
      <c r="CN152" s="11"/>
      <c r="CO152" s="11"/>
      <c r="CP152" s="11"/>
      <c r="CQ152" s="11"/>
      <c r="CR152" s="11"/>
      <c r="CS152" s="11"/>
      <c r="CT152" s="11"/>
      <c r="CU152" s="11"/>
      <c r="CV152" s="11"/>
      <c r="CW152" s="11"/>
      <c r="CX152" s="11"/>
      <c r="CY152" s="11"/>
      <c r="CZ152" s="11"/>
      <c r="DA152" s="11"/>
      <c r="DB152" s="11"/>
      <c r="DC152" s="11"/>
      <c r="HK152" s="161"/>
      <c r="HL152" s="161"/>
      <c r="HM152" s="161"/>
      <c r="HN152" s="161"/>
      <c r="HO152" s="161"/>
      <c r="HP152" s="161"/>
      <c r="HQ152" s="161"/>
      <c r="HR152" s="161"/>
      <c r="HS152" s="161"/>
      <c r="HT152" s="161"/>
      <c r="HU152" s="161"/>
      <c r="HV152" s="161"/>
      <c r="HW152" s="161"/>
      <c r="HX152" s="161"/>
      <c r="HY152" s="161"/>
      <c r="HZ152" s="161"/>
      <c r="IA152" s="161"/>
      <c r="IB152" s="23"/>
      <c r="IC152" s="23"/>
      <c r="ID152" s="23"/>
      <c r="IE152" s="23"/>
    </row>
    <row r="153" spans="3:239">
      <c r="C153" s="82"/>
      <c r="D153" s="8"/>
      <c r="E153" s="8"/>
      <c r="F153" s="25"/>
      <c r="G153" s="22"/>
      <c r="H153" s="22"/>
      <c r="I153" s="22"/>
      <c r="J153" s="22"/>
      <c r="N153"/>
      <c r="BT153" s="11"/>
      <c r="CL153" s="11"/>
      <c r="CM153" s="11"/>
      <c r="CN153" s="11"/>
      <c r="CO153" s="11"/>
      <c r="CP153" s="11"/>
      <c r="CQ153" s="11"/>
      <c r="CR153" s="11"/>
      <c r="CS153" s="11"/>
      <c r="CT153" s="11"/>
      <c r="CU153" s="11"/>
      <c r="CV153" s="11"/>
      <c r="CW153" s="11"/>
      <c r="CX153" s="11"/>
      <c r="CY153" s="11"/>
      <c r="CZ153" s="11"/>
      <c r="DA153" s="11"/>
      <c r="DB153" s="11"/>
      <c r="DC153" s="11"/>
      <c r="HK153" s="161"/>
      <c r="HL153" s="161"/>
      <c r="HM153" s="161"/>
      <c r="HN153" s="161"/>
      <c r="HO153" s="161"/>
      <c r="HP153" s="161"/>
      <c r="HQ153" s="161"/>
      <c r="HR153" s="161"/>
      <c r="HS153" s="161"/>
      <c r="HT153" s="161"/>
      <c r="HU153" s="161"/>
      <c r="HV153" s="161"/>
      <c r="HW153" s="161"/>
      <c r="HX153" s="161"/>
      <c r="HY153" s="161"/>
      <c r="HZ153" s="161"/>
      <c r="IA153" s="161"/>
      <c r="IB153" s="23"/>
      <c r="IC153" s="23"/>
      <c r="ID153" s="23"/>
      <c r="IE153" s="23"/>
    </row>
    <row r="154" spans="3:239">
      <c r="C154" s="82">
        <v>4</v>
      </c>
      <c r="D154" s="8"/>
      <c r="E154" s="8"/>
      <c r="F154" s="25"/>
      <c r="G154" s="22"/>
      <c r="H154" s="22"/>
      <c r="I154" s="22"/>
      <c r="J154" s="22"/>
      <c r="N154"/>
      <c r="BT154" s="22"/>
      <c r="CL154" s="11"/>
      <c r="CM154" s="11"/>
      <c r="CN154" s="11"/>
      <c r="CO154" s="11"/>
      <c r="CP154" s="11"/>
      <c r="CQ154" s="11"/>
      <c r="CR154" s="11"/>
      <c r="CS154" s="11"/>
      <c r="CT154" s="11"/>
      <c r="CU154" s="11"/>
      <c r="CV154" s="11"/>
      <c r="CW154" s="11"/>
      <c r="CX154" s="11"/>
      <c r="CY154" s="11"/>
      <c r="CZ154" s="11"/>
      <c r="DA154" s="11"/>
      <c r="DB154" s="11"/>
      <c r="DC154" s="11"/>
      <c r="HF154" s="23"/>
      <c r="HG154" s="23"/>
      <c r="HH154" s="23"/>
      <c r="HI154" s="23"/>
      <c r="HJ154" s="23"/>
      <c r="HK154" s="23"/>
      <c r="HL154" s="23"/>
      <c r="HM154" s="23"/>
      <c r="HN154" s="23"/>
      <c r="HO154" s="23"/>
      <c r="HP154" s="23"/>
      <c r="HQ154" s="23"/>
      <c r="HR154" s="23"/>
      <c r="HS154" s="23"/>
      <c r="HT154" s="23"/>
      <c r="HU154" s="23"/>
      <c r="HV154" s="23"/>
      <c r="HW154" s="23"/>
      <c r="HX154" s="23"/>
      <c r="HY154" s="23"/>
      <c r="HZ154" s="23"/>
      <c r="IA154" s="23"/>
      <c r="IB154" s="23"/>
      <c r="IC154" s="23"/>
      <c r="ID154" s="23"/>
      <c r="IE154" s="23"/>
    </row>
    <row r="155" spans="3:239">
      <c r="C155" s="82"/>
      <c r="D155" s="8"/>
      <c r="E155" s="8"/>
      <c r="F155" s="25"/>
      <c r="G155" s="22"/>
      <c r="H155" s="22"/>
      <c r="I155" s="22"/>
      <c r="J155" s="22"/>
      <c r="N155"/>
      <c r="BT155" s="11"/>
      <c r="CL155" s="11"/>
      <c r="CM155" s="11"/>
      <c r="CN155" s="11"/>
      <c r="CO155" s="11"/>
      <c r="CP155" s="11"/>
      <c r="CQ155" s="11"/>
      <c r="CR155" s="11"/>
      <c r="CS155" s="11"/>
      <c r="CT155" s="11"/>
      <c r="CU155" s="11"/>
      <c r="CV155" s="11"/>
      <c r="CW155" s="11"/>
      <c r="CX155" s="11"/>
      <c r="CY155" s="11"/>
      <c r="CZ155" s="11"/>
      <c r="DA155" s="11"/>
      <c r="DB155" s="11"/>
      <c r="DC155" s="11"/>
      <c r="HF155" s="23"/>
      <c r="HG155" s="23"/>
      <c r="HH155" s="23"/>
      <c r="HI155" s="23"/>
      <c r="HJ155" s="23"/>
      <c r="HK155" s="23"/>
      <c r="HL155" s="23"/>
      <c r="HM155" s="23"/>
      <c r="HN155" s="23"/>
      <c r="HO155" s="23"/>
      <c r="HP155" s="23"/>
      <c r="HQ155" s="23"/>
      <c r="HR155" s="23"/>
      <c r="HS155" s="23"/>
      <c r="HT155" s="23"/>
      <c r="HU155" s="23"/>
      <c r="HV155" s="23"/>
      <c r="HW155" s="23"/>
      <c r="HX155" s="23"/>
      <c r="HY155" s="23"/>
      <c r="HZ155" s="23"/>
      <c r="IA155" s="23"/>
      <c r="IB155" s="23"/>
      <c r="IC155" s="23"/>
      <c r="ID155" s="23"/>
      <c r="IE155" s="23"/>
    </row>
    <row r="156" spans="3:239">
      <c r="C156" s="82">
        <v>5</v>
      </c>
      <c r="D156" s="8"/>
      <c r="E156" s="8"/>
      <c r="F156" s="25"/>
      <c r="G156" s="22"/>
      <c r="H156" s="22"/>
      <c r="I156" s="22"/>
      <c r="J156" s="22"/>
      <c r="N156"/>
      <c r="BT156" s="22"/>
      <c r="CL156" s="11"/>
      <c r="CM156" s="11"/>
      <c r="CN156" s="11"/>
      <c r="CO156" s="11"/>
      <c r="CP156" s="11"/>
      <c r="CQ156" s="11"/>
      <c r="CR156" s="11"/>
      <c r="CS156" s="11"/>
      <c r="CT156" s="11"/>
      <c r="CU156" s="11"/>
      <c r="CV156" s="11"/>
      <c r="CW156" s="11"/>
      <c r="CX156" s="11"/>
      <c r="CY156" s="11"/>
      <c r="CZ156" s="11"/>
      <c r="DA156" s="11"/>
      <c r="DB156" s="11"/>
      <c r="DC156" s="11"/>
      <c r="HF156" s="23"/>
      <c r="HG156" s="23"/>
      <c r="HH156" s="23"/>
      <c r="HI156" s="23"/>
      <c r="HJ156" s="23"/>
      <c r="HK156" s="23"/>
      <c r="HL156" s="23"/>
      <c r="HM156" s="23"/>
      <c r="HN156" s="23"/>
      <c r="HO156" s="23"/>
      <c r="HP156" s="23"/>
      <c r="HQ156" s="23"/>
      <c r="HR156" s="23"/>
      <c r="HS156" s="23"/>
      <c r="HT156" s="23"/>
      <c r="HU156" s="23"/>
      <c r="HV156" s="23"/>
      <c r="HW156" s="23"/>
      <c r="HX156" s="23"/>
      <c r="HY156" s="23"/>
      <c r="HZ156" s="23"/>
      <c r="IA156" s="23"/>
      <c r="IB156" s="23"/>
      <c r="IC156" s="23"/>
      <c r="ID156" s="23"/>
      <c r="IE156" s="23"/>
    </row>
    <row r="157" spans="3:239">
      <c r="C157" s="82"/>
      <c r="D157" s="8"/>
      <c r="E157" s="8"/>
      <c r="F157" s="25"/>
      <c r="G157" s="22"/>
      <c r="H157" s="22"/>
      <c r="I157" s="22"/>
      <c r="J157" s="22"/>
      <c r="N157"/>
      <c r="BT157" s="11"/>
      <c r="CL157" s="11"/>
      <c r="CM157" s="11"/>
      <c r="CN157" s="11"/>
      <c r="CO157" s="11"/>
      <c r="CP157" s="11"/>
      <c r="CQ157" s="11"/>
      <c r="CR157" s="11"/>
      <c r="CS157" s="11"/>
      <c r="CT157" s="11"/>
      <c r="CU157" s="11"/>
      <c r="CV157" s="11"/>
      <c r="CW157" s="11"/>
      <c r="CX157" s="11"/>
      <c r="CY157" s="11"/>
      <c r="CZ157" s="11"/>
      <c r="DA157" s="11"/>
      <c r="DB157" s="11"/>
      <c r="DC157" s="11"/>
      <c r="HF157" s="23"/>
      <c r="HG157" s="23"/>
      <c r="HH157" s="23"/>
      <c r="HI157" s="23"/>
      <c r="HJ157" s="23"/>
      <c r="HK157" s="23"/>
      <c r="HL157" s="23"/>
      <c r="HM157" s="23"/>
      <c r="HN157" s="23"/>
      <c r="HO157" s="23"/>
      <c r="HP157" s="23"/>
      <c r="HQ157" s="23"/>
      <c r="HR157" s="23"/>
      <c r="HS157" s="23"/>
      <c r="HT157" s="23"/>
      <c r="HU157" s="23"/>
      <c r="HV157" s="23"/>
      <c r="HW157" s="23"/>
      <c r="HX157" s="23"/>
      <c r="HY157" s="23"/>
      <c r="HZ157" s="23"/>
      <c r="IA157" s="23"/>
      <c r="IB157" s="23"/>
      <c r="IC157" s="23"/>
      <c r="ID157" s="23"/>
      <c r="IE157" s="23"/>
    </row>
    <row r="158" spans="3:239">
      <c r="C158" s="82">
        <v>6</v>
      </c>
      <c r="D158" s="8"/>
      <c r="E158" s="8"/>
      <c r="F158" s="25"/>
      <c r="G158" s="22"/>
      <c r="H158" s="22"/>
      <c r="I158" s="22"/>
      <c r="J158" s="22"/>
      <c r="N158"/>
      <c r="BT158" s="22"/>
      <c r="CL158" s="11"/>
      <c r="CM158" s="11"/>
      <c r="CN158" s="11"/>
      <c r="CO158" s="11"/>
      <c r="CP158" s="11"/>
      <c r="CQ158" s="11"/>
      <c r="CR158" s="11"/>
      <c r="CS158" s="11"/>
      <c r="CT158" s="11"/>
      <c r="CU158" s="11"/>
      <c r="CV158" s="11"/>
      <c r="CW158" s="11"/>
      <c r="CX158" s="11"/>
      <c r="CY158" s="11"/>
      <c r="CZ158" s="11"/>
      <c r="DA158" s="11"/>
      <c r="DB158" s="11"/>
      <c r="DC158" s="11"/>
      <c r="HF158" s="23"/>
      <c r="HG158" s="23"/>
      <c r="HH158" s="23"/>
      <c r="HI158" s="23"/>
      <c r="HJ158" s="23"/>
    </row>
    <row r="159" spans="3:239">
      <c r="C159" s="82"/>
      <c r="D159" s="8"/>
      <c r="E159" s="8"/>
      <c r="F159" s="25"/>
      <c r="G159" s="22"/>
      <c r="H159" s="22"/>
      <c r="I159" s="22"/>
      <c r="J159" s="22"/>
      <c r="N159"/>
      <c r="BT159" s="11"/>
      <c r="CL159" s="11"/>
      <c r="CM159" s="11"/>
      <c r="CN159" s="11"/>
      <c r="CO159" s="11"/>
      <c r="CP159" s="11"/>
      <c r="CQ159" s="11"/>
      <c r="CR159" s="11"/>
      <c r="CS159" s="11"/>
      <c r="CT159" s="11"/>
      <c r="CU159" s="11"/>
      <c r="CV159" s="11"/>
      <c r="CW159" s="11"/>
      <c r="CX159" s="11"/>
      <c r="CY159" s="11"/>
      <c r="CZ159" s="11"/>
      <c r="DA159" s="11"/>
      <c r="DB159" s="11"/>
      <c r="DC159" s="11"/>
      <c r="HF159" s="23"/>
      <c r="HG159" s="23"/>
      <c r="HH159" s="23"/>
      <c r="HI159" s="23"/>
      <c r="HJ159" s="23"/>
    </row>
    <row r="160" spans="3:239">
      <c r="C160" s="82">
        <v>7</v>
      </c>
      <c r="D160" s="8"/>
      <c r="E160" s="8"/>
      <c r="F160" s="25"/>
      <c r="G160" s="22"/>
      <c r="H160" s="22"/>
      <c r="I160" s="22"/>
      <c r="J160" s="22"/>
      <c r="N160"/>
      <c r="BT160" s="22"/>
      <c r="CL160" s="11"/>
      <c r="CM160" s="11"/>
      <c r="CN160" s="11"/>
      <c r="CO160" s="11"/>
      <c r="CP160" s="11"/>
      <c r="CQ160" s="11"/>
      <c r="CR160" s="11"/>
      <c r="CS160" s="11"/>
      <c r="CT160" s="11"/>
      <c r="CU160" s="11"/>
      <c r="CV160" s="11"/>
      <c r="CW160" s="11"/>
      <c r="CX160" s="11"/>
      <c r="CY160" s="11"/>
      <c r="CZ160" s="11"/>
      <c r="DA160" s="11"/>
      <c r="DB160" s="11"/>
      <c r="DC160" s="11"/>
      <c r="HF160" s="23"/>
      <c r="HG160" s="23"/>
      <c r="HH160" s="23"/>
      <c r="HI160" s="23"/>
      <c r="HJ160" s="23"/>
    </row>
    <row r="161" spans="3:218">
      <c r="C161" s="82"/>
      <c r="D161" s="8"/>
      <c r="E161" s="8"/>
      <c r="F161" s="25"/>
      <c r="G161" s="22"/>
      <c r="H161" s="22"/>
      <c r="I161" s="22"/>
      <c r="J161" s="22"/>
      <c r="N161"/>
      <c r="BT161" s="11"/>
      <c r="CL161" s="11"/>
      <c r="CM161" s="11"/>
      <c r="CN161" s="11"/>
      <c r="CO161" s="11"/>
      <c r="CP161" s="11"/>
      <c r="CQ161" s="11"/>
      <c r="CR161" s="11"/>
      <c r="CS161" s="11"/>
      <c r="CT161" s="11"/>
      <c r="CU161" s="11"/>
      <c r="CV161" s="11"/>
      <c r="CW161" s="11"/>
      <c r="CX161" s="11"/>
      <c r="CY161" s="11"/>
      <c r="CZ161" s="11"/>
      <c r="DA161" s="11"/>
      <c r="DB161" s="11"/>
      <c r="DC161" s="11"/>
      <c r="HF161" s="23"/>
      <c r="HG161" s="23"/>
      <c r="HH161" s="23"/>
      <c r="HI161" s="23"/>
      <c r="HJ161" s="23"/>
    </row>
    <row r="162" spans="3:218">
      <c r="C162" s="82">
        <v>8</v>
      </c>
      <c r="D162" s="8"/>
      <c r="E162" s="8"/>
      <c r="F162" s="25"/>
      <c r="G162" s="22"/>
      <c r="H162" s="22"/>
      <c r="I162" s="22"/>
      <c r="J162" s="22"/>
      <c r="N162"/>
      <c r="BT162" s="22"/>
      <c r="CL162" s="11"/>
      <c r="CM162" s="11"/>
      <c r="CN162" s="11"/>
      <c r="CO162" s="11"/>
      <c r="CP162" s="11"/>
      <c r="CQ162" s="11"/>
      <c r="CR162" s="11"/>
      <c r="CS162" s="11"/>
      <c r="CT162" s="11"/>
      <c r="CU162" s="11"/>
      <c r="CV162" s="11"/>
      <c r="CW162" s="11"/>
      <c r="CX162" s="11"/>
      <c r="CY162" s="11"/>
      <c r="CZ162" s="11"/>
      <c r="DA162" s="11"/>
      <c r="DB162" s="11"/>
      <c r="DC162" s="11"/>
      <c r="DI162" s="67"/>
      <c r="DJ162" s="64"/>
      <c r="DK162" s="64"/>
      <c r="DL162" s="64"/>
      <c r="DM162" s="64"/>
      <c r="DN162" s="64"/>
      <c r="DO162" s="64"/>
      <c r="DP162" s="64"/>
      <c r="DQ162" s="64"/>
      <c r="DR162" s="64"/>
      <c r="DS162" s="64"/>
      <c r="DT162" s="64"/>
      <c r="DU162" s="64"/>
      <c r="DV162" s="64"/>
      <c r="DW162" s="64"/>
      <c r="DX162" s="64"/>
      <c r="DY162" s="64"/>
      <c r="DZ162" s="64"/>
      <c r="EA162" s="64"/>
      <c r="EB162" s="64"/>
      <c r="EC162" s="64"/>
      <c r="ED162" s="64"/>
      <c r="EE162" s="64"/>
      <c r="EF162" s="64"/>
      <c r="EG162" s="64"/>
      <c r="EH162" s="64"/>
      <c r="EI162" s="64"/>
      <c r="EJ162" s="64"/>
      <c r="EK162" s="64"/>
      <c r="EL162" s="64"/>
      <c r="EM162" s="64"/>
      <c r="EN162" s="64"/>
      <c r="EO162" s="64"/>
      <c r="EP162" s="64"/>
      <c r="EQ162" s="64"/>
      <c r="ER162" s="64"/>
      <c r="ES162" s="64"/>
      <c r="ET162" s="64"/>
      <c r="EU162" s="64"/>
      <c r="EV162" s="64"/>
      <c r="EW162" s="64"/>
      <c r="EX162" s="64"/>
      <c r="EY162" s="64"/>
      <c r="EZ162" s="64"/>
      <c r="FA162" s="64"/>
      <c r="FB162" s="64"/>
      <c r="FC162" s="64"/>
      <c r="FD162" s="68"/>
      <c r="HF162" s="23"/>
      <c r="HG162" s="23"/>
      <c r="HH162" s="23"/>
      <c r="HI162" s="23"/>
      <c r="HJ162" s="23"/>
    </row>
    <row r="163" spans="3:218">
      <c r="C163" s="82"/>
      <c r="D163" s="8"/>
      <c r="E163" s="8"/>
      <c r="F163" s="25"/>
      <c r="G163" s="22"/>
      <c r="H163" s="22"/>
      <c r="I163" s="22"/>
      <c r="J163" s="22"/>
      <c r="N163"/>
      <c r="BT163" s="11"/>
      <c r="CL163" s="11"/>
      <c r="CM163" s="11"/>
      <c r="CN163" s="11"/>
      <c r="CO163" s="11"/>
      <c r="CP163" s="11"/>
      <c r="CQ163" s="11"/>
      <c r="CR163" s="11"/>
      <c r="CS163" s="11"/>
      <c r="CT163" s="11"/>
      <c r="CU163" s="11"/>
      <c r="CV163" s="11"/>
      <c r="CW163" s="11"/>
      <c r="CX163" s="11"/>
      <c r="CY163" s="11"/>
      <c r="CZ163" s="11"/>
      <c r="DA163" s="11"/>
      <c r="DB163" s="11"/>
      <c r="DC163" s="11"/>
      <c r="DI163" s="30"/>
      <c r="DJ163" s="11"/>
      <c r="DK163" s="11"/>
      <c r="DL163" s="11"/>
      <c r="DM163" s="11"/>
      <c r="DN163" s="11"/>
      <c r="DO163" s="11"/>
      <c r="DP163" s="11"/>
      <c r="DQ163" s="11"/>
      <c r="DR163" s="11"/>
      <c r="DS163" s="11"/>
      <c r="DT163" s="11"/>
      <c r="DU163" s="11"/>
      <c r="DV163" s="11"/>
      <c r="DW163" s="11"/>
      <c r="DX163" s="11"/>
      <c r="DY163" s="11"/>
      <c r="DZ163" s="11"/>
      <c r="EA163" s="11"/>
      <c r="EB163" s="11"/>
      <c r="EC163" s="11"/>
      <c r="ED163" s="11"/>
      <c r="EE163" s="11"/>
      <c r="EF163" s="11"/>
      <c r="EG163" s="11"/>
      <c r="EH163" s="11"/>
      <c r="EI163" s="11"/>
      <c r="EJ163" s="11"/>
      <c r="EK163" s="11"/>
      <c r="EL163" s="11"/>
      <c r="EM163" s="11"/>
      <c r="EN163" s="11"/>
      <c r="EO163" s="11"/>
      <c r="EP163" s="11"/>
      <c r="EQ163" s="11"/>
      <c r="ER163" s="11"/>
      <c r="ES163" s="11"/>
      <c r="ET163" s="11"/>
      <c r="EU163" s="11"/>
      <c r="EV163" s="11"/>
      <c r="EW163" s="11"/>
      <c r="EX163" s="11"/>
      <c r="EY163" s="11"/>
      <c r="EZ163" s="11"/>
      <c r="FA163" s="11"/>
      <c r="FB163" s="11"/>
      <c r="FC163" s="11"/>
      <c r="FD163" s="50"/>
      <c r="HF163" s="23"/>
      <c r="HG163" s="23"/>
      <c r="HH163" s="23"/>
      <c r="HI163" s="23"/>
      <c r="HJ163" s="23"/>
    </row>
    <row r="164" spans="3:218">
      <c r="C164" s="82">
        <v>9</v>
      </c>
      <c r="D164" s="8"/>
      <c r="E164" s="8"/>
      <c r="F164" s="25"/>
      <c r="G164" s="22"/>
      <c r="H164" s="22"/>
      <c r="I164" s="22"/>
      <c r="J164" s="22"/>
      <c r="N164"/>
      <c r="BT164" s="22"/>
      <c r="BV164" s="11"/>
      <c r="BW164" s="11"/>
      <c r="BX164" s="11"/>
      <c r="BY164" s="11"/>
      <c r="BZ164" s="11"/>
      <c r="CA164" s="11"/>
      <c r="CB164" s="11"/>
      <c r="CC164" s="11"/>
      <c r="CD164" s="11"/>
      <c r="CE164" s="11"/>
      <c r="CF164" s="11"/>
      <c r="CG164" s="11"/>
      <c r="CH164" s="11"/>
      <c r="CI164" s="11"/>
      <c r="CJ164" s="11"/>
      <c r="CK164" s="11"/>
      <c r="CL164" s="11"/>
      <c r="CM164" s="11"/>
      <c r="CN164" s="11"/>
      <c r="CO164" s="11"/>
      <c r="CP164" s="11"/>
      <c r="CQ164" s="11"/>
      <c r="CR164" s="11"/>
      <c r="CS164" s="11"/>
      <c r="CT164" s="11"/>
      <c r="CU164" s="11"/>
      <c r="CV164" s="11"/>
      <c r="CW164" s="11"/>
      <c r="CX164" s="11"/>
      <c r="CY164" s="11"/>
      <c r="CZ164" s="11"/>
      <c r="DA164" s="11"/>
      <c r="DB164" s="11"/>
      <c r="DC164" s="11"/>
      <c r="DI164" s="30"/>
      <c r="DJ164" s="11"/>
      <c r="DK164" s="11"/>
      <c r="DL164" s="11"/>
      <c r="DM164" s="11"/>
      <c r="DN164" s="11"/>
      <c r="DO164" s="11"/>
      <c r="DP164" s="11"/>
      <c r="DQ164" s="11"/>
      <c r="DR164" s="11"/>
      <c r="DS164" s="11"/>
      <c r="DT164" s="11"/>
      <c r="DU164" s="11"/>
      <c r="DV164" s="11"/>
      <c r="DW164" s="11"/>
      <c r="DX164" s="11"/>
      <c r="DY164" s="11"/>
      <c r="DZ164" s="11"/>
      <c r="EA164" s="11"/>
      <c r="EB164" s="11"/>
      <c r="EC164" s="11"/>
      <c r="ED164" s="11"/>
      <c r="EE164" s="11"/>
      <c r="EF164" s="11"/>
      <c r="EG164" s="11"/>
      <c r="EH164" s="11"/>
      <c r="EI164" s="11"/>
      <c r="EJ164" s="11"/>
      <c r="EK164" s="11"/>
      <c r="EL164" s="11"/>
      <c r="EM164" s="11"/>
      <c r="EN164" s="11"/>
      <c r="EO164" s="11"/>
      <c r="EP164" s="11"/>
      <c r="EQ164" s="11"/>
      <c r="ER164" s="11"/>
      <c r="ES164" s="11"/>
      <c r="ET164" s="11"/>
      <c r="EU164" s="11"/>
      <c r="EV164" s="11"/>
      <c r="EW164" s="11"/>
      <c r="EX164" s="11"/>
      <c r="EY164" s="11"/>
      <c r="EZ164" s="11"/>
      <c r="FA164" s="11"/>
      <c r="FB164" s="11"/>
      <c r="FC164" s="11"/>
      <c r="FD164" s="50"/>
      <c r="HF164" s="23"/>
      <c r="HG164" s="23"/>
      <c r="HH164" s="23"/>
      <c r="HI164" s="23"/>
      <c r="HJ164" s="23"/>
    </row>
    <row r="165" spans="3:218">
      <c r="C165" s="82"/>
      <c r="D165" s="8"/>
      <c r="E165" s="8"/>
      <c r="F165" s="25"/>
      <c r="G165" s="22"/>
      <c r="H165" s="22"/>
      <c r="I165" s="22"/>
      <c r="J165" s="22"/>
      <c r="N165"/>
      <c r="BT165" s="11"/>
      <c r="BV165" s="11"/>
      <c r="BW165" s="11"/>
      <c r="BX165" s="11"/>
      <c r="BY165" s="11"/>
      <c r="BZ165" s="11"/>
      <c r="CA165" s="11"/>
      <c r="CB165" s="11"/>
      <c r="CC165" s="11"/>
      <c r="CD165" s="11"/>
      <c r="CE165" s="11"/>
      <c r="CF165" s="11"/>
      <c r="CG165" s="11"/>
      <c r="CH165" s="11"/>
      <c r="CI165" s="11"/>
      <c r="CJ165" s="11"/>
      <c r="CK165" s="11"/>
      <c r="CL165" s="11"/>
      <c r="CM165" s="11"/>
      <c r="CN165" s="11"/>
      <c r="CO165" s="11"/>
      <c r="CP165" s="11"/>
      <c r="CQ165" s="11"/>
      <c r="CR165" s="11"/>
      <c r="CS165" s="11"/>
      <c r="CT165" s="11"/>
      <c r="CU165" s="11"/>
      <c r="CV165" s="11"/>
      <c r="CW165" s="11"/>
      <c r="CX165" s="11"/>
      <c r="CY165" s="11"/>
      <c r="CZ165" s="11"/>
      <c r="DA165" s="11"/>
      <c r="DB165" s="11"/>
      <c r="DC165" s="11"/>
      <c r="DI165" s="30"/>
      <c r="DJ165" s="11"/>
      <c r="DK165" s="11"/>
      <c r="DL165" s="11"/>
      <c r="DM165" s="11"/>
      <c r="DN165" s="11"/>
      <c r="DO165" s="11"/>
      <c r="DP165" s="11"/>
      <c r="DQ165" s="11"/>
      <c r="DR165" s="11"/>
      <c r="DS165" s="11"/>
      <c r="DT165" s="11"/>
      <c r="DU165" s="11"/>
      <c r="DV165" s="11"/>
      <c r="DW165" s="11"/>
      <c r="DX165" s="11"/>
      <c r="DY165" s="11"/>
      <c r="DZ165" s="11"/>
      <c r="EA165" s="11"/>
      <c r="EB165" s="11"/>
      <c r="EC165" s="11"/>
      <c r="ED165" s="11"/>
      <c r="EE165" s="11"/>
      <c r="EF165" s="11"/>
      <c r="EG165" s="11"/>
      <c r="EH165" s="11"/>
      <c r="EI165" s="11"/>
      <c r="EJ165" s="11"/>
      <c r="EK165" s="11"/>
      <c r="EL165" s="11"/>
      <c r="EM165" s="11"/>
      <c r="EN165" s="11"/>
      <c r="EO165" s="11"/>
      <c r="EP165" s="11"/>
      <c r="EQ165" s="11"/>
      <c r="ER165" s="11"/>
      <c r="ES165" s="11"/>
      <c r="ET165" s="11"/>
      <c r="EU165" s="11"/>
      <c r="EV165" s="11"/>
      <c r="EW165" s="11"/>
      <c r="EX165" s="11"/>
      <c r="EY165" s="11"/>
      <c r="EZ165" s="11"/>
      <c r="FA165" s="11"/>
      <c r="FB165" s="11"/>
      <c r="FC165" s="11"/>
      <c r="FD165" s="50"/>
      <c r="HF165" s="23"/>
      <c r="HG165" s="23"/>
      <c r="HH165" s="23"/>
      <c r="HI165" s="23"/>
      <c r="HJ165" s="23"/>
    </row>
    <row r="166" spans="3:218" ht="13.5" thickBot="1">
      <c r="C166" s="83"/>
      <c r="D166" s="8"/>
      <c r="E166" s="8"/>
      <c r="F166" s="25"/>
      <c r="G166" s="22"/>
      <c r="H166" s="22"/>
      <c r="I166" s="22"/>
      <c r="J166" s="22"/>
      <c r="N166"/>
      <c r="BT166" s="22"/>
      <c r="BV166" s="11"/>
      <c r="BW166" s="11"/>
      <c r="BX166" s="11"/>
      <c r="BY166" s="11"/>
      <c r="BZ166" s="11"/>
      <c r="CA166" s="11"/>
      <c r="CB166" s="11"/>
      <c r="CC166" s="11"/>
      <c r="CD166" s="11"/>
      <c r="CE166" s="11"/>
      <c r="CF166" s="11"/>
      <c r="CG166" s="11"/>
      <c r="CH166" s="11"/>
      <c r="CI166" s="11"/>
      <c r="CJ166" s="11"/>
      <c r="CK166" s="11"/>
      <c r="CL166" s="11"/>
      <c r="CM166" s="11"/>
      <c r="CN166" s="11"/>
      <c r="CO166" s="11"/>
      <c r="CP166" s="11"/>
      <c r="CQ166" s="11"/>
      <c r="CR166" s="11"/>
      <c r="CS166" s="11"/>
      <c r="CT166" s="11"/>
      <c r="CU166" s="11"/>
      <c r="CV166" s="11"/>
      <c r="CW166" s="11"/>
      <c r="CX166" s="11"/>
      <c r="CY166" s="11"/>
      <c r="CZ166" s="11"/>
      <c r="DA166" s="11"/>
      <c r="DB166" s="11"/>
      <c r="DC166" s="11"/>
      <c r="DD166" s="11"/>
      <c r="DE166" s="11"/>
      <c r="DF166" s="11"/>
      <c r="DG166" s="11"/>
      <c r="DH166" s="11"/>
      <c r="DI166" s="30"/>
      <c r="DJ166" s="11"/>
      <c r="DK166" s="11"/>
      <c r="DL166" s="11"/>
      <c r="DM166" s="11"/>
      <c r="DN166" s="11"/>
      <c r="DO166" s="11"/>
      <c r="DP166" s="11"/>
      <c r="DQ166" s="11"/>
      <c r="DR166" s="11"/>
      <c r="DS166" s="11"/>
      <c r="DT166" s="11"/>
      <c r="DU166" s="11"/>
      <c r="DV166" s="11"/>
      <c r="DW166" s="11"/>
      <c r="DX166" s="11"/>
      <c r="DY166" s="11"/>
      <c r="DZ166" s="11"/>
      <c r="EA166" s="11"/>
      <c r="EB166" s="11"/>
      <c r="EC166" s="11"/>
      <c r="ED166" s="11"/>
      <c r="EE166" s="11"/>
      <c r="EF166" s="11"/>
      <c r="EG166" s="11"/>
      <c r="EH166" s="11"/>
      <c r="EI166" s="11"/>
      <c r="EJ166" s="11"/>
      <c r="EK166" s="11"/>
      <c r="EL166" s="11"/>
      <c r="EM166" s="11"/>
      <c r="EN166" s="11"/>
      <c r="EO166" s="11"/>
      <c r="EP166" s="11"/>
      <c r="EQ166" s="11"/>
      <c r="ER166" s="11"/>
      <c r="ES166" s="11"/>
      <c r="ET166" s="11"/>
      <c r="EU166" s="11"/>
      <c r="EV166" s="11"/>
      <c r="EW166" s="11"/>
      <c r="EX166" s="11"/>
      <c r="EY166" s="11"/>
      <c r="EZ166" s="11"/>
      <c r="FA166" s="11"/>
      <c r="FB166" s="11"/>
      <c r="FC166" s="11"/>
      <c r="FD166" s="50"/>
      <c r="FE166" s="11"/>
      <c r="FF166" s="11"/>
      <c r="FG166" s="11"/>
      <c r="FH166" s="11"/>
      <c r="FI166" s="11"/>
      <c r="FJ166" s="11"/>
      <c r="FK166" s="11"/>
      <c r="FL166" s="11"/>
      <c r="FM166" s="11"/>
      <c r="FN166" s="11"/>
      <c r="FO166" s="11"/>
      <c r="FP166" s="11"/>
      <c r="FQ166" s="11"/>
      <c r="FR166" s="11"/>
      <c r="FS166" s="11"/>
      <c r="FT166" s="11"/>
      <c r="FU166" s="11"/>
      <c r="FV166" s="11"/>
      <c r="FW166" s="11"/>
      <c r="FX166" s="11"/>
      <c r="FY166" s="11"/>
      <c r="FZ166" s="11"/>
      <c r="GA166" s="11"/>
      <c r="GB166" s="11"/>
      <c r="GC166" s="11"/>
      <c r="GD166" s="11"/>
      <c r="GE166" s="11"/>
      <c r="GF166" s="11"/>
      <c r="GG166" s="11"/>
      <c r="GH166" s="11"/>
      <c r="GI166" s="11"/>
      <c r="GJ166" s="11"/>
      <c r="GK166" s="11"/>
      <c r="GL166" s="11"/>
      <c r="GM166" s="11"/>
      <c r="GN166" s="11"/>
      <c r="GO166" s="11"/>
      <c r="GP166" s="11"/>
      <c r="GQ166" s="11"/>
      <c r="GR166" s="11"/>
      <c r="GS166" s="11"/>
      <c r="GT166" s="11"/>
      <c r="GU166" s="11"/>
      <c r="GV166" s="11"/>
      <c r="GW166" s="11"/>
      <c r="GX166" s="11"/>
      <c r="GY166" s="11"/>
      <c r="GZ166" s="11"/>
      <c r="HA166" s="11"/>
      <c r="HB166" s="11"/>
      <c r="HC166" s="11"/>
      <c r="HD166" s="11"/>
      <c r="HE166" s="11"/>
      <c r="HF166" s="23"/>
      <c r="HG166" s="23"/>
      <c r="HH166" s="23"/>
      <c r="HI166" s="23"/>
      <c r="HJ166" s="23"/>
    </row>
    <row r="167" spans="3:218">
      <c r="C167" s="81"/>
      <c r="D167" s="8"/>
      <c r="E167" s="8"/>
      <c r="F167" s="25"/>
      <c r="G167" s="22"/>
      <c r="H167" s="22"/>
      <c r="I167" s="22"/>
      <c r="J167" s="22"/>
      <c r="N167"/>
      <c r="BT167" s="11"/>
      <c r="BV167" s="11"/>
      <c r="BW167" s="11"/>
      <c r="BX167" s="11"/>
      <c r="BY167" s="11"/>
      <c r="BZ167" s="11"/>
      <c r="CA167" s="11"/>
      <c r="CB167" s="11"/>
      <c r="CC167" s="11"/>
      <c r="CD167" s="11"/>
      <c r="CE167" s="11"/>
      <c r="CF167" s="11"/>
      <c r="CG167" s="11"/>
      <c r="CH167" s="11"/>
      <c r="CI167" s="11"/>
      <c r="CJ167" s="11"/>
      <c r="CK167" s="11"/>
      <c r="CL167" s="11"/>
      <c r="CM167" s="11"/>
      <c r="CN167" s="11"/>
      <c r="CO167" s="11"/>
      <c r="CP167" s="11"/>
      <c r="CQ167" s="11"/>
      <c r="CR167" s="11"/>
      <c r="CS167" s="11"/>
      <c r="CT167" s="11"/>
      <c r="CU167" s="11"/>
      <c r="CV167" s="11"/>
      <c r="CW167" s="11"/>
      <c r="CX167" s="11"/>
      <c r="CY167" s="11"/>
      <c r="CZ167" s="11"/>
      <c r="DA167" s="11"/>
      <c r="DB167" s="11"/>
      <c r="DC167" s="11"/>
      <c r="DD167" s="11"/>
      <c r="DE167" s="11"/>
      <c r="DF167" s="11"/>
      <c r="DG167" s="11"/>
      <c r="DH167" s="11"/>
      <c r="DI167" s="30"/>
      <c r="DJ167" s="11"/>
      <c r="DK167" s="11"/>
      <c r="DL167" s="11"/>
      <c r="DM167" s="11"/>
      <c r="DN167" s="11"/>
      <c r="DO167" s="11"/>
      <c r="DP167" s="11"/>
      <c r="DQ167" s="11"/>
      <c r="DR167" s="11"/>
      <c r="DS167" s="11"/>
      <c r="DT167" s="11"/>
      <c r="DU167" s="11"/>
      <c r="DV167" s="11"/>
      <c r="DW167" s="11"/>
      <c r="DX167" s="11"/>
      <c r="DY167" s="11"/>
      <c r="DZ167" s="11"/>
      <c r="EA167" s="11"/>
      <c r="EB167" s="11"/>
      <c r="EC167" s="11"/>
      <c r="ED167" s="11"/>
      <c r="EE167" s="11"/>
      <c r="EF167" s="11"/>
      <c r="EG167" s="11"/>
      <c r="EH167" s="11"/>
      <c r="EI167" s="11"/>
      <c r="EJ167" s="11"/>
      <c r="EK167" s="11"/>
      <c r="EL167" s="11"/>
      <c r="EM167" s="11"/>
      <c r="EN167" s="11"/>
      <c r="EO167" s="11"/>
      <c r="EP167" s="11"/>
      <c r="EQ167" s="11"/>
      <c r="ER167" s="11"/>
      <c r="ES167" s="11"/>
      <c r="ET167" s="11"/>
      <c r="EU167" s="11"/>
      <c r="EV167" s="11"/>
      <c r="EW167" s="11"/>
      <c r="EX167" s="11"/>
      <c r="EY167" s="11"/>
      <c r="EZ167" s="11"/>
      <c r="FA167" s="11"/>
      <c r="FB167" s="11"/>
      <c r="FC167" s="11"/>
      <c r="FD167" s="50"/>
      <c r="FE167" s="11"/>
      <c r="FF167" s="11"/>
      <c r="FG167" s="11"/>
      <c r="FH167" s="11"/>
      <c r="FI167" s="11"/>
      <c r="FJ167" s="11"/>
      <c r="FK167" s="11"/>
      <c r="FL167" s="11"/>
      <c r="FM167" s="11"/>
      <c r="FN167" s="11"/>
      <c r="FO167" s="11"/>
      <c r="FP167" s="11"/>
      <c r="FQ167" s="11"/>
      <c r="FR167" s="11"/>
      <c r="FS167" s="11"/>
      <c r="FT167" s="11"/>
      <c r="FU167" s="11"/>
      <c r="FV167" s="11"/>
      <c r="FW167" s="11"/>
      <c r="FX167" s="11"/>
      <c r="FY167" s="11"/>
      <c r="FZ167" s="11"/>
      <c r="GA167" s="11"/>
      <c r="GB167" s="11"/>
      <c r="GC167" s="11"/>
      <c r="GD167" s="11"/>
      <c r="GE167" s="11"/>
      <c r="GF167" s="11"/>
      <c r="GG167" s="11"/>
      <c r="GH167" s="11"/>
      <c r="GI167" s="11"/>
      <c r="GJ167" s="11"/>
      <c r="GK167" s="11"/>
      <c r="GL167" s="11"/>
      <c r="GM167" s="11"/>
      <c r="GN167" s="11"/>
      <c r="GO167" s="11"/>
      <c r="GP167" s="11"/>
      <c r="GQ167" s="11"/>
      <c r="GR167" s="11"/>
      <c r="GS167" s="11"/>
      <c r="GT167" s="11"/>
      <c r="GU167" s="11"/>
      <c r="GV167" s="11"/>
      <c r="GW167" s="11"/>
      <c r="GX167" s="11"/>
      <c r="GY167" s="11"/>
      <c r="GZ167" s="11"/>
      <c r="HA167" s="11"/>
      <c r="HB167" s="11"/>
      <c r="HC167" s="11"/>
      <c r="HD167" s="11"/>
      <c r="HE167" s="11"/>
      <c r="HF167" s="23"/>
      <c r="HG167" s="23"/>
      <c r="HH167" s="23"/>
      <c r="HI167" s="23"/>
      <c r="HJ167" s="23"/>
    </row>
    <row r="168" spans="3:218">
      <c r="C168" s="82">
        <v>1</v>
      </c>
      <c r="D168" s="8"/>
      <c r="E168" s="8"/>
      <c r="F168" s="25"/>
      <c r="G168" s="22"/>
      <c r="H168" s="22"/>
      <c r="I168" s="22"/>
      <c r="J168" s="22"/>
      <c r="N168"/>
      <c r="BT168" s="22"/>
      <c r="BV168" s="11"/>
      <c r="BW168" s="11"/>
      <c r="BX168" s="11"/>
      <c r="BY168" s="11"/>
      <c r="BZ168" s="11"/>
      <c r="CA168" s="11"/>
      <c r="CB168" s="11"/>
      <c r="CC168" s="11"/>
      <c r="CD168" s="11"/>
      <c r="CE168" s="11"/>
      <c r="CF168" s="11"/>
      <c r="CG168" s="11"/>
      <c r="CH168" s="11"/>
      <c r="CI168" s="11"/>
      <c r="CJ168" s="11"/>
      <c r="CK168" s="11"/>
      <c r="CL168" s="11"/>
      <c r="CM168" s="11"/>
      <c r="CN168" s="11"/>
      <c r="CO168" s="11"/>
      <c r="CP168" s="11"/>
      <c r="CQ168" s="11"/>
      <c r="CR168" s="11"/>
      <c r="CS168" s="11"/>
      <c r="CT168" s="11"/>
      <c r="CU168" s="11"/>
      <c r="CV168" s="11"/>
      <c r="CW168" s="11"/>
      <c r="CX168" s="11"/>
      <c r="CY168" s="11"/>
      <c r="CZ168" s="11"/>
      <c r="DA168" s="11"/>
      <c r="DB168" s="11"/>
      <c r="DC168" s="11"/>
      <c r="DD168" s="11"/>
      <c r="DE168" s="11"/>
      <c r="DF168" s="11"/>
      <c r="DG168" s="11"/>
      <c r="DH168" s="11"/>
      <c r="DI168" s="31"/>
      <c r="DJ168" s="19"/>
      <c r="DK168" s="19"/>
      <c r="DL168" s="19"/>
      <c r="DM168" s="19"/>
      <c r="DN168" s="19"/>
      <c r="DO168" s="19"/>
      <c r="DP168" s="19"/>
      <c r="DQ168" s="19"/>
      <c r="DR168" s="19"/>
      <c r="DS168" s="19"/>
      <c r="DT168" s="19"/>
      <c r="DU168" s="19"/>
      <c r="DV168" s="19"/>
      <c r="DW168" s="19"/>
      <c r="DX168" s="19"/>
      <c r="DY168" s="19"/>
      <c r="DZ168" s="19"/>
      <c r="EA168" s="19"/>
      <c r="EB168" s="19"/>
      <c r="EC168" s="19"/>
      <c r="ED168" s="19"/>
      <c r="EE168" s="19"/>
      <c r="EF168" s="19"/>
      <c r="EG168" s="19"/>
      <c r="EH168" s="19"/>
      <c r="EI168" s="19"/>
      <c r="EJ168" s="19"/>
      <c r="EK168" s="19"/>
      <c r="EL168" s="19"/>
      <c r="EM168" s="19"/>
      <c r="EN168" s="19"/>
      <c r="EO168" s="19"/>
      <c r="EP168" s="19"/>
      <c r="EQ168" s="19"/>
      <c r="ER168" s="19"/>
      <c r="ES168" s="19"/>
      <c r="ET168" s="19"/>
      <c r="EU168" s="19"/>
      <c r="EV168" s="19"/>
      <c r="EW168" s="19"/>
      <c r="EX168" s="19"/>
      <c r="EY168" s="19"/>
      <c r="EZ168" s="19"/>
      <c r="FA168" s="19"/>
      <c r="FB168" s="19"/>
      <c r="FC168" s="19"/>
      <c r="FD168" s="20"/>
      <c r="FE168" s="11"/>
      <c r="FF168" s="11"/>
      <c r="FG168" s="11"/>
      <c r="FH168" s="11"/>
      <c r="FI168" s="11"/>
      <c r="FJ168" s="11"/>
      <c r="FK168" s="11"/>
      <c r="FL168" s="11"/>
      <c r="FM168" s="11"/>
      <c r="FN168" s="11"/>
      <c r="FO168" s="11"/>
      <c r="FP168" s="11"/>
      <c r="FQ168" s="11"/>
      <c r="FR168" s="11"/>
      <c r="FS168" s="11"/>
      <c r="FT168" s="11"/>
      <c r="FU168" s="11"/>
      <c r="FV168" s="11"/>
      <c r="FW168" s="11"/>
      <c r="FX168" s="11"/>
      <c r="FY168" s="11"/>
      <c r="FZ168" s="11"/>
      <c r="GA168" s="11"/>
      <c r="GB168" s="11"/>
      <c r="GC168" s="11"/>
      <c r="GD168" s="11"/>
      <c r="GE168" s="11"/>
      <c r="GF168" s="11"/>
      <c r="GG168" s="11"/>
      <c r="GH168" s="11"/>
      <c r="GI168" s="11"/>
      <c r="GJ168" s="11"/>
      <c r="GK168" s="11"/>
      <c r="GL168" s="11"/>
      <c r="GM168" s="11"/>
      <c r="GN168" s="11"/>
      <c r="GO168" s="11"/>
      <c r="GP168" s="11"/>
      <c r="GQ168" s="11"/>
      <c r="GR168" s="11"/>
      <c r="GS168" s="11"/>
      <c r="GT168" s="11"/>
      <c r="GU168" s="11"/>
      <c r="GV168" s="11"/>
      <c r="GW168" s="11"/>
      <c r="GX168" s="11"/>
      <c r="GY168" s="11"/>
      <c r="GZ168" s="11"/>
      <c r="HA168" s="11"/>
      <c r="HB168" s="11"/>
      <c r="HC168" s="11"/>
      <c r="HD168" s="11"/>
      <c r="HE168" s="11"/>
      <c r="HF168" s="23"/>
      <c r="HG168" s="23"/>
      <c r="HH168" s="23"/>
      <c r="HI168" s="23"/>
      <c r="HJ168" s="23"/>
    </row>
    <row r="169" spans="3:218">
      <c r="C169" s="82"/>
      <c r="D169" s="8"/>
      <c r="E169" s="8"/>
      <c r="F169" s="25"/>
      <c r="G169" s="22"/>
      <c r="H169" s="22"/>
      <c r="I169" s="22"/>
      <c r="J169" s="22"/>
      <c r="N169"/>
      <c r="BT169" s="11"/>
      <c r="BV169" s="11"/>
      <c r="BW169" s="11"/>
      <c r="BX169" s="11"/>
      <c r="BY169" s="11"/>
      <c r="BZ169" s="11"/>
      <c r="CA169" s="11"/>
      <c r="CB169" s="11"/>
      <c r="CC169" s="11"/>
      <c r="CD169" s="11"/>
      <c r="CE169" s="11"/>
      <c r="CF169" s="11"/>
      <c r="CG169" s="11"/>
      <c r="CH169" s="11"/>
      <c r="CI169" s="11"/>
      <c r="CJ169" s="11"/>
      <c r="CK169" s="11"/>
      <c r="CL169" s="11"/>
      <c r="CM169" s="11"/>
      <c r="CN169" s="11"/>
      <c r="CO169" s="11"/>
      <c r="CP169" s="11"/>
      <c r="CQ169" s="11"/>
      <c r="CR169" s="11"/>
      <c r="CS169" s="11"/>
      <c r="CT169" s="11"/>
      <c r="CU169" s="11"/>
      <c r="CV169" s="11"/>
      <c r="CW169" s="11"/>
      <c r="CX169" s="11"/>
      <c r="CY169" s="11"/>
      <c r="CZ169" s="11"/>
      <c r="DA169" s="11"/>
      <c r="DB169" s="23"/>
      <c r="DC169" s="23"/>
      <c r="DD169" s="23"/>
      <c r="DE169" s="23"/>
      <c r="DF169" s="23"/>
      <c r="DG169" s="23"/>
      <c r="DH169" s="23"/>
      <c r="DI169" s="23"/>
      <c r="DJ169" s="23"/>
      <c r="DK169" s="23"/>
      <c r="DL169" s="23"/>
      <c r="DM169" s="23"/>
      <c r="DN169" s="23"/>
      <c r="DO169" s="23"/>
      <c r="DP169" s="23"/>
      <c r="DQ169" s="23"/>
      <c r="DR169" s="23"/>
      <c r="DS169" s="23"/>
      <c r="DT169" s="23"/>
      <c r="DU169" s="23"/>
      <c r="DV169" s="23"/>
      <c r="DW169" s="23"/>
      <c r="DX169" s="23"/>
      <c r="DY169" s="23"/>
      <c r="DZ169" s="23"/>
      <c r="EA169" s="23"/>
      <c r="EB169" s="23"/>
      <c r="EC169" s="23"/>
      <c r="ED169" s="23"/>
      <c r="EE169" s="23"/>
      <c r="EF169" s="23"/>
      <c r="EG169" s="23"/>
      <c r="EH169" s="23"/>
      <c r="EI169" s="23"/>
      <c r="EJ169" s="23"/>
      <c r="EK169" s="23"/>
      <c r="EL169" s="23"/>
      <c r="EM169" s="23"/>
      <c r="EN169" s="23"/>
      <c r="EO169" s="23"/>
      <c r="EP169" s="23"/>
      <c r="EQ169" s="23"/>
      <c r="ER169" s="23"/>
      <c r="ES169" s="23"/>
      <c r="ET169" s="23"/>
      <c r="EU169" s="23"/>
      <c r="EV169" s="23"/>
      <c r="EW169" s="23"/>
      <c r="EX169" s="23"/>
      <c r="EY169" s="23"/>
      <c r="EZ169" s="23"/>
      <c r="FA169" s="23"/>
      <c r="FB169" s="23"/>
      <c r="FC169" s="23"/>
      <c r="FD169" s="23"/>
      <c r="FE169" s="23"/>
      <c r="FF169" s="23"/>
      <c r="FG169" s="23"/>
      <c r="FH169" s="23"/>
      <c r="FI169" s="23"/>
      <c r="FJ169" s="23"/>
      <c r="FK169" s="23"/>
      <c r="FL169" s="23"/>
      <c r="FM169" s="23"/>
      <c r="FN169" s="23"/>
      <c r="FO169" s="23"/>
      <c r="FP169" s="23"/>
      <c r="FQ169" s="23"/>
      <c r="FR169" s="23"/>
      <c r="FS169" s="23"/>
      <c r="FT169" s="23"/>
      <c r="FU169" s="23"/>
      <c r="FV169" s="23"/>
      <c r="FW169" s="23"/>
      <c r="FX169" s="23"/>
      <c r="FY169" s="23"/>
      <c r="FZ169" s="23"/>
      <c r="GA169" s="23"/>
      <c r="GB169" s="23"/>
      <c r="GC169" s="23"/>
      <c r="GD169" s="23"/>
      <c r="GE169" s="23"/>
      <c r="GF169" s="23"/>
      <c r="GG169" s="23"/>
      <c r="GH169" s="23"/>
      <c r="GI169" s="23"/>
      <c r="GJ169" s="23"/>
      <c r="GK169" s="23"/>
      <c r="GL169" s="23"/>
      <c r="GM169" s="23"/>
      <c r="GN169" s="23"/>
      <c r="GO169" s="23"/>
      <c r="GP169" s="23"/>
      <c r="GQ169" s="23"/>
      <c r="GR169" s="23"/>
      <c r="GS169" s="23"/>
      <c r="GT169" s="23"/>
      <c r="GU169" s="23"/>
      <c r="GV169" s="23"/>
      <c r="GW169" s="23"/>
      <c r="GX169" s="23"/>
      <c r="GY169" s="23"/>
      <c r="GZ169" s="23"/>
      <c r="HA169" s="23"/>
      <c r="HB169" s="23"/>
      <c r="HC169" s="23"/>
      <c r="HD169" s="23"/>
      <c r="HE169" s="23"/>
      <c r="HF169" s="23"/>
      <c r="HG169" s="23"/>
      <c r="HH169" s="23"/>
      <c r="HI169" s="23"/>
      <c r="HJ169" s="23"/>
    </row>
    <row r="170" spans="3:218">
      <c r="C170" s="82">
        <v>2</v>
      </c>
      <c r="D170" s="8"/>
      <c r="E170" s="8"/>
      <c r="F170" s="25"/>
      <c r="G170" s="22"/>
      <c r="H170" s="22"/>
      <c r="I170" s="22"/>
      <c r="J170" s="22"/>
      <c r="N170"/>
      <c r="BT170" s="22"/>
      <c r="BV170" s="11"/>
      <c r="BW170" s="11"/>
      <c r="BX170" s="11"/>
      <c r="BY170" s="11"/>
      <c r="BZ170" s="11"/>
      <c r="CA170" s="11"/>
      <c r="CB170" s="11"/>
      <c r="CC170" s="11"/>
      <c r="CD170" s="11"/>
      <c r="CE170" s="11"/>
      <c r="CF170" s="11"/>
      <c r="CG170" s="11"/>
      <c r="CH170" s="11"/>
      <c r="CI170" s="11"/>
      <c r="CJ170" s="11"/>
      <c r="CK170" s="11"/>
      <c r="CL170" s="11"/>
      <c r="CM170" s="11"/>
      <c r="CN170" s="11"/>
      <c r="CO170" s="11"/>
      <c r="CP170" s="11"/>
      <c r="CQ170" s="11"/>
      <c r="CR170" s="11"/>
      <c r="CS170" s="11"/>
      <c r="CT170" s="11"/>
      <c r="CU170" s="11"/>
      <c r="CV170" s="11"/>
      <c r="CW170" s="11"/>
      <c r="CX170" s="11"/>
      <c r="CY170" s="11"/>
      <c r="CZ170" s="11"/>
      <c r="DA170" s="11"/>
      <c r="DB170" s="23"/>
      <c r="DC170" s="23"/>
      <c r="DD170" s="23"/>
      <c r="DE170" s="23"/>
      <c r="DF170" s="23"/>
      <c r="DG170" s="23"/>
      <c r="DH170" s="23"/>
      <c r="DI170" s="23"/>
      <c r="DJ170" s="23"/>
      <c r="DK170" s="23"/>
      <c r="DL170" s="23"/>
      <c r="DM170" s="23"/>
      <c r="DN170" s="23"/>
      <c r="DO170" s="23"/>
      <c r="DP170" s="23"/>
      <c r="DQ170" s="23"/>
      <c r="DR170" s="23"/>
      <c r="DS170" s="23"/>
      <c r="DT170" s="23"/>
      <c r="DU170" s="23"/>
      <c r="DV170" s="23"/>
      <c r="DW170" s="23"/>
      <c r="DX170" s="23"/>
      <c r="DY170" s="23"/>
      <c r="DZ170" s="23"/>
      <c r="EA170" s="23"/>
      <c r="EB170" s="23"/>
      <c r="EC170" s="23"/>
      <c r="ED170" s="23"/>
      <c r="EE170" s="23"/>
      <c r="EF170" s="23"/>
      <c r="EG170" s="23"/>
      <c r="EH170" s="23"/>
      <c r="EI170" s="23"/>
      <c r="EJ170" s="23"/>
      <c r="EK170" s="23"/>
      <c r="EL170" s="23"/>
      <c r="EM170" s="23"/>
      <c r="EN170" s="23"/>
      <c r="EO170" s="23"/>
      <c r="EP170" s="23"/>
      <c r="EQ170" s="23"/>
      <c r="ER170" s="23"/>
      <c r="ES170" s="23"/>
      <c r="ET170" s="23"/>
      <c r="EU170" s="23"/>
      <c r="EV170" s="23"/>
      <c r="EW170" s="23"/>
      <c r="EX170" s="23"/>
      <c r="EY170" s="23"/>
      <c r="EZ170" s="23"/>
      <c r="FA170" s="23"/>
      <c r="FB170" s="23"/>
      <c r="FC170" s="23"/>
      <c r="FD170" s="23"/>
      <c r="FE170" s="23"/>
      <c r="FF170" s="23"/>
      <c r="FG170" s="23"/>
      <c r="FH170" s="23"/>
      <c r="FI170" s="23"/>
      <c r="FJ170" s="23"/>
      <c r="FK170" s="23"/>
      <c r="FL170" s="23"/>
      <c r="FM170" s="23"/>
      <c r="FN170" s="23"/>
      <c r="FO170" s="23"/>
      <c r="FP170" s="23"/>
      <c r="FQ170" s="23"/>
      <c r="FR170" s="23"/>
      <c r="FS170" s="23"/>
      <c r="FT170" s="23"/>
      <c r="FU170" s="23"/>
      <c r="FV170" s="23"/>
      <c r="FW170" s="23"/>
      <c r="FX170" s="23"/>
      <c r="FY170" s="23"/>
      <c r="FZ170" s="23"/>
      <c r="GA170" s="23"/>
      <c r="GB170" s="23"/>
      <c r="GC170" s="23"/>
      <c r="GD170" s="23"/>
      <c r="GE170" s="23"/>
      <c r="GF170" s="23"/>
      <c r="GG170" s="23"/>
      <c r="GH170" s="23"/>
      <c r="GI170" s="23"/>
      <c r="GJ170" s="23"/>
      <c r="GK170" s="23"/>
      <c r="GL170" s="23"/>
      <c r="GM170" s="23"/>
      <c r="GN170" s="23"/>
      <c r="GO170" s="23"/>
      <c r="GP170" s="23"/>
      <c r="GQ170" s="23"/>
      <c r="GR170" s="23"/>
      <c r="GS170" s="23"/>
      <c r="GT170" s="23"/>
      <c r="GU170" s="23"/>
      <c r="GV170" s="23"/>
      <c r="GW170" s="23"/>
      <c r="GX170" s="23"/>
      <c r="GY170" s="23"/>
      <c r="GZ170" s="23"/>
      <c r="HA170" s="23"/>
      <c r="HB170" s="23"/>
      <c r="HC170" s="23"/>
      <c r="HD170" s="23"/>
      <c r="HE170" s="23"/>
      <c r="HF170" s="23"/>
      <c r="HG170" s="23"/>
      <c r="HH170" s="23"/>
      <c r="HI170" s="23"/>
      <c r="HJ170" s="23"/>
    </row>
    <row r="171" spans="3:218">
      <c r="C171" s="82"/>
      <c r="D171" s="8"/>
      <c r="E171" s="8"/>
      <c r="F171" s="25"/>
      <c r="G171" s="22"/>
      <c r="H171" s="22"/>
      <c r="I171" s="22"/>
      <c r="J171" s="22"/>
      <c r="N171"/>
      <c r="BT171" s="11"/>
      <c r="BV171" s="11"/>
      <c r="BW171" s="11"/>
      <c r="BX171" s="11"/>
      <c r="BY171" s="11"/>
      <c r="BZ171" s="11"/>
      <c r="CA171" s="11"/>
      <c r="CB171" s="11"/>
      <c r="CC171" s="11"/>
      <c r="CD171" s="11"/>
      <c r="CE171" s="11"/>
      <c r="CF171" s="11"/>
      <c r="CG171" s="11"/>
      <c r="CH171" s="11"/>
      <c r="CI171" s="11"/>
      <c r="CJ171" s="11"/>
      <c r="CK171" s="11"/>
      <c r="CL171" s="11"/>
      <c r="CM171" s="11"/>
      <c r="CN171" s="11"/>
      <c r="CO171" s="11"/>
      <c r="CP171" s="11"/>
      <c r="CQ171" s="11"/>
      <c r="CR171" s="11"/>
      <c r="CS171" s="11"/>
      <c r="CT171" s="11"/>
      <c r="CU171" s="11"/>
      <c r="CV171" s="11"/>
      <c r="CW171" s="11"/>
      <c r="CX171" s="11"/>
      <c r="CY171" s="11"/>
      <c r="CZ171" s="11"/>
      <c r="DA171" s="11"/>
      <c r="DB171" s="23"/>
      <c r="DC171" s="23"/>
      <c r="DD171" s="23"/>
      <c r="DE171" s="23"/>
      <c r="DF171" s="23"/>
      <c r="DG171" s="23"/>
      <c r="DH171" s="23"/>
      <c r="DI171" s="23"/>
      <c r="DJ171" s="23"/>
      <c r="DK171" s="23"/>
      <c r="DL171" s="23"/>
      <c r="DM171" s="23"/>
      <c r="DN171" s="23"/>
      <c r="DO171" s="23"/>
      <c r="DP171" s="23"/>
      <c r="DQ171" s="23"/>
      <c r="DR171" s="23"/>
      <c r="DS171" s="23"/>
      <c r="DT171" s="23"/>
      <c r="DU171" s="23"/>
      <c r="DV171" s="23"/>
      <c r="DW171" s="23"/>
      <c r="DX171" s="23"/>
      <c r="DY171" s="23"/>
      <c r="DZ171" s="23"/>
      <c r="EA171" s="23"/>
      <c r="EB171" s="23"/>
      <c r="EC171" s="23"/>
      <c r="ED171" s="23"/>
      <c r="EE171" s="23"/>
      <c r="EF171" s="23"/>
      <c r="EG171" s="23"/>
      <c r="EH171" s="23"/>
      <c r="EI171" s="23"/>
      <c r="EJ171" s="23"/>
      <c r="EK171" s="23"/>
      <c r="EL171" s="23"/>
      <c r="EM171" s="23"/>
      <c r="EN171" s="23"/>
      <c r="EO171" s="23"/>
      <c r="EP171" s="23"/>
      <c r="EQ171" s="23"/>
      <c r="ER171" s="23"/>
      <c r="ES171" s="23"/>
      <c r="ET171" s="23"/>
      <c r="EU171" s="23"/>
      <c r="EV171" s="23"/>
      <c r="EW171" s="23"/>
      <c r="EX171" s="23"/>
      <c r="EY171" s="23"/>
      <c r="EZ171" s="23"/>
      <c r="FA171" s="23"/>
      <c r="FB171" s="23"/>
      <c r="FC171" s="23"/>
      <c r="FD171" s="23"/>
      <c r="FE171" s="23"/>
      <c r="FF171" s="23"/>
      <c r="FG171" s="23"/>
      <c r="FH171" s="23"/>
      <c r="FI171" s="23"/>
      <c r="FJ171" s="23"/>
      <c r="FK171" s="23"/>
      <c r="FL171" s="23"/>
      <c r="FM171" s="23"/>
      <c r="FN171" s="23"/>
      <c r="FO171" s="23"/>
      <c r="FP171" s="23"/>
      <c r="FQ171" s="23"/>
      <c r="FR171" s="23"/>
      <c r="FS171" s="23"/>
      <c r="FT171" s="23"/>
      <c r="FU171" s="23"/>
      <c r="FV171" s="23"/>
      <c r="FW171" s="23"/>
      <c r="FX171" s="23"/>
      <c r="FY171" s="23"/>
      <c r="FZ171" s="23"/>
      <c r="GA171" s="23"/>
      <c r="GB171" s="23"/>
      <c r="GC171" s="23"/>
      <c r="GD171" s="23"/>
      <c r="GE171" s="23"/>
      <c r="GF171" s="23"/>
      <c r="GG171" s="23"/>
      <c r="GH171" s="23"/>
      <c r="GI171" s="23"/>
      <c r="GJ171" s="23"/>
      <c r="GK171" s="23"/>
      <c r="GL171" s="23"/>
      <c r="GM171" s="23"/>
      <c r="GN171" s="23"/>
      <c r="GO171" s="23"/>
      <c r="GP171" s="23"/>
      <c r="GQ171" s="23"/>
      <c r="GR171" s="23"/>
      <c r="GS171" s="23"/>
      <c r="GT171" s="23"/>
      <c r="GU171" s="23"/>
      <c r="GV171" s="23"/>
      <c r="GW171" s="23"/>
      <c r="GX171" s="23"/>
      <c r="GY171" s="23"/>
      <c r="GZ171" s="23"/>
      <c r="HA171" s="23"/>
      <c r="HB171" s="23"/>
      <c r="HC171" s="23"/>
      <c r="HD171" s="23"/>
      <c r="HE171" s="23"/>
      <c r="HF171" s="23"/>
      <c r="HG171" s="23"/>
      <c r="HH171" s="23"/>
      <c r="HI171" s="23"/>
      <c r="HJ171" s="23"/>
    </row>
    <row r="172" spans="3:218">
      <c r="C172" s="82">
        <v>3</v>
      </c>
      <c r="D172" s="8"/>
      <c r="E172" s="8"/>
      <c r="F172" s="25"/>
      <c r="G172" s="22"/>
      <c r="H172" s="22"/>
      <c r="I172" s="22"/>
      <c r="J172" s="22"/>
      <c r="N172"/>
      <c r="BT172" s="22"/>
      <c r="BV172" s="11"/>
      <c r="BW172" s="11"/>
      <c r="BX172" s="11"/>
      <c r="BY172" s="11"/>
      <c r="BZ172" s="11"/>
      <c r="CA172" s="11"/>
      <c r="CB172" s="11"/>
      <c r="CC172" s="11"/>
      <c r="CD172" s="11"/>
      <c r="CE172" s="11"/>
      <c r="CF172" s="11"/>
      <c r="CG172" s="11"/>
      <c r="CH172" s="11"/>
      <c r="CI172" s="11"/>
      <c r="CJ172" s="11"/>
      <c r="CK172" s="11"/>
      <c r="CL172" s="11"/>
      <c r="CM172" s="11"/>
      <c r="CN172" s="11"/>
      <c r="CO172" s="11"/>
      <c r="CP172" s="11"/>
      <c r="CQ172" s="11"/>
      <c r="CR172" s="11"/>
      <c r="CS172" s="11"/>
      <c r="CT172" s="11"/>
      <c r="CU172" s="11"/>
      <c r="CV172" s="11"/>
      <c r="CW172" s="11"/>
      <c r="CX172" s="11"/>
      <c r="CY172" s="11"/>
      <c r="CZ172" s="11"/>
      <c r="DA172" s="11"/>
      <c r="DB172" s="23"/>
      <c r="DC172" s="23"/>
      <c r="DD172" s="23"/>
      <c r="DE172" s="23"/>
      <c r="DF172" s="23"/>
      <c r="DG172" s="23"/>
      <c r="DH172" s="23"/>
      <c r="DI172" s="23"/>
      <c r="DJ172" s="23"/>
      <c r="DK172" s="23"/>
      <c r="DL172" s="23"/>
      <c r="DM172" s="23"/>
      <c r="DN172" s="23"/>
      <c r="DO172" s="23"/>
      <c r="DP172" s="23"/>
      <c r="DQ172" s="23"/>
      <c r="DR172" s="23"/>
      <c r="DS172" s="23"/>
      <c r="DT172" s="23"/>
      <c r="DU172" s="23"/>
      <c r="DV172" s="23"/>
      <c r="DW172" s="23"/>
      <c r="DX172" s="23"/>
      <c r="DY172" s="23"/>
      <c r="DZ172" s="23"/>
      <c r="EA172" s="23"/>
      <c r="EB172" s="23"/>
      <c r="EC172" s="23"/>
      <c r="ED172" s="23"/>
      <c r="EE172" s="23"/>
      <c r="EF172" s="23"/>
      <c r="EG172" s="23"/>
      <c r="EH172" s="23"/>
      <c r="EI172" s="23"/>
      <c r="EJ172" s="23"/>
      <c r="EK172" s="23"/>
      <c r="EL172" s="23"/>
      <c r="EM172" s="23"/>
      <c r="EN172" s="23"/>
      <c r="EO172" s="23"/>
      <c r="EP172" s="23"/>
      <c r="EQ172" s="23"/>
      <c r="ER172" s="23"/>
      <c r="ES172" s="23"/>
      <c r="ET172" s="23"/>
      <c r="EU172" s="23"/>
      <c r="EV172" s="23"/>
      <c r="EW172" s="23"/>
      <c r="EX172" s="23"/>
      <c r="EY172" s="23"/>
      <c r="EZ172" s="23"/>
      <c r="FA172" s="23"/>
      <c r="FB172" s="23"/>
      <c r="FC172" s="23"/>
      <c r="FD172" s="23"/>
      <c r="FE172" s="23"/>
      <c r="FF172" s="23"/>
      <c r="FG172" s="23"/>
      <c r="FH172" s="23"/>
      <c r="FI172" s="23"/>
      <c r="FJ172" s="23"/>
      <c r="FK172" s="23"/>
      <c r="FL172" s="23"/>
      <c r="FM172" s="23"/>
      <c r="FN172" s="23"/>
      <c r="FO172" s="23"/>
      <c r="FP172" s="23"/>
      <c r="FQ172" s="23"/>
      <c r="FR172" s="23"/>
      <c r="FS172" s="23"/>
      <c r="FT172" s="23"/>
      <c r="FU172" s="23"/>
      <c r="FV172" s="23"/>
      <c r="FW172" s="23"/>
      <c r="FX172" s="23"/>
      <c r="FY172" s="23"/>
      <c r="FZ172" s="23"/>
      <c r="GA172" s="23"/>
      <c r="GB172" s="23"/>
      <c r="GC172" s="23"/>
      <c r="GD172" s="23"/>
      <c r="GE172" s="23"/>
      <c r="GF172" s="23"/>
      <c r="GG172" s="23"/>
      <c r="GH172" s="23"/>
      <c r="GI172" s="23"/>
      <c r="GJ172" s="23"/>
      <c r="GK172" s="23"/>
      <c r="GL172" s="23"/>
      <c r="GM172" s="23"/>
      <c r="GN172" s="23"/>
      <c r="GO172" s="23"/>
      <c r="GP172" s="23"/>
      <c r="GQ172" s="23"/>
      <c r="GR172" s="23"/>
      <c r="GS172" s="23"/>
      <c r="GT172" s="23"/>
      <c r="GU172" s="23"/>
      <c r="GV172" s="23"/>
      <c r="GW172" s="23"/>
      <c r="GX172" s="23"/>
      <c r="GY172" s="23"/>
      <c r="GZ172" s="23"/>
      <c r="HA172" s="23"/>
      <c r="HB172" s="23"/>
      <c r="HC172" s="23"/>
      <c r="HD172" s="23"/>
      <c r="HE172" s="23"/>
      <c r="HF172" s="23"/>
      <c r="HG172" s="23"/>
      <c r="HH172" s="23"/>
      <c r="HI172" s="23"/>
      <c r="HJ172" s="23"/>
    </row>
    <row r="173" spans="3:218">
      <c r="C173" s="82"/>
      <c r="D173" s="8"/>
      <c r="E173" s="8"/>
      <c r="F173" s="25"/>
      <c r="G173" s="22"/>
      <c r="H173" s="22"/>
      <c r="I173" s="22"/>
      <c r="J173" s="22"/>
      <c r="N173"/>
      <c r="BT173" s="11"/>
      <c r="BV173" s="11"/>
      <c r="BW173" s="11"/>
      <c r="BX173" s="11"/>
      <c r="BY173" s="11"/>
      <c r="BZ173" s="11"/>
      <c r="CA173" s="11"/>
      <c r="CB173" s="11"/>
      <c r="CC173" s="11"/>
      <c r="CD173" s="11"/>
      <c r="CE173" s="11"/>
      <c r="CF173" s="11"/>
      <c r="CG173" s="11"/>
      <c r="CH173" s="11"/>
      <c r="CI173" s="11"/>
      <c r="CJ173" s="11"/>
      <c r="CK173" s="11"/>
      <c r="CL173" s="11"/>
      <c r="CM173" s="11"/>
      <c r="CN173" s="11"/>
      <c r="CO173" s="11"/>
      <c r="CP173" s="11"/>
      <c r="CQ173" s="11"/>
      <c r="CR173" s="11"/>
      <c r="CS173" s="11"/>
      <c r="CT173" s="11"/>
      <c r="CU173" s="11"/>
      <c r="CV173" s="11"/>
      <c r="CW173" s="11"/>
      <c r="CX173" s="11"/>
      <c r="CY173" s="11"/>
      <c r="CZ173" s="11"/>
      <c r="DA173" s="11"/>
      <c r="DB173" s="23"/>
      <c r="DC173" s="23"/>
      <c r="DD173" s="23"/>
      <c r="DE173" s="23"/>
      <c r="DF173" s="23"/>
      <c r="DG173" s="23"/>
      <c r="DH173" s="23"/>
      <c r="DI173" s="23"/>
      <c r="DJ173" s="23"/>
      <c r="DK173" s="23"/>
      <c r="DL173" s="23"/>
      <c r="DM173" s="23"/>
      <c r="DN173" s="23"/>
      <c r="DO173" s="23"/>
      <c r="DP173" s="23"/>
      <c r="DQ173" s="23"/>
      <c r="DR173" s="23"/>
      <c r="DS173" s="23"/>
      <c r="DT173" s="23"/>
      <c r="DU173" s="23"/>
      <c r="DV173" s="23"/>
      <c r="DW173" s="23"/>
      <c r="DX173" s="23"/>
      <c r="DY173" s="23"/>
      <c r="DZ173" s="23"/>
      <c r="EA173" s="23"/>
      <c r="EB173" s="23"/>
      <c r="EC173" s="23"/>
      <c r="ED173" s="23"/>
      <c r="EE173" s="23"/>
      <c r="EF173" s="23"/>
      <c r="EG173" s="23"/>
      <c r="EH173" s="23"/>
      <c r="EI173" s="23"/>
      <c r="EJ173" s="23"/>
      <c r="EK173" s="23"/>
      <c r="EL173" s="23"/>
      <c r="EM173" s="23"/>
      <c r="EN173" s="23"/>
      <c r="EO173" s="23"/>
      <c r="EP173" s="23"/>
      <c r="EQ173" s="23"/>
      <c r="ER173" s="23"/>
      <c r="ES173" s="23"/>
      <c r="ET173" s="23"/>
      <c r="EU173" s="23"/>
      <c r="EV173" s="23"/>
      <c r="EW173" s="23"/>
      <c r="EX173" s="23"/>
      <c r="EY173" s="23"/>
      <c r="EZ173" s="23"/>
      <c r="FA173" s="23"/>
      <c r="FB173" s="23"/>
      <c r="FC173" s="23"/>
      <c r="FD173" s="23"/>
      <c r="FE173" s="23"/>
      <c r="FF173" s="23"/>
      <c r="FG173" s="23"/>
      <c r="FH173" s="23"/>
      <c r="FI173" s="23"/>
      <c r="FJ173" s="23"/>
      <c r="FK173" s="23"/>
      <c r="FL173" s="23"/>
      <c r="FM173" s="23"/>
      <c r="FN173" s="23"/>
      <c r="FO173" s="23"/>
      <c r="FP173" s="23"/>
      <c r="FQ173" s="23"/>
      <c r="FR173" s="23"/>
      <c r="FS173" s="23"/>
      <c r="FT173" s="23"/>
      <c r="FU173" s="23"/>
      <c r="FV173" s="23"/>
      <c r="FW173" s="23"/>
      <c r="FX173" s="23"/>
      <c r="FY173" s="23"/>
      <c r="FZ173" s="23"/>
      <c r="GA173" s="23"/>
      <c r="GB173" s="23"/>
      <c r="GC173" s="23"/>
      <c r="GD173" s="23"/>
      <c r="GE173" s="23"/>
      <c r="GF173" s="23"/>
      <c r="GG173" s="23"/>
      <c r="GH173" s="23"/>
      <c r="GI173" s="23"/>
      <c r="GJ173" s="23"/>
      <c r="GK173" s="23"/>
      <c r="GL173" s="23"/>
      <c r="GM173" s="23"/>
      <c r="GN173" s="23"/>
      <c r="GO173" s="23"/>
      <c r="GP173" s="23"/>
      <c r="GQ173" s="23"/>
      <c r="GR173" s="23"/>
      <c r="GS173" s="23"/>
      <c r="GT173" s="23"/>
      <c r="GU173" s="23"/>
      <c r="GV173" s="23"/>
      <c r="GW173" s="23"/>
      <c r="GX173" s="23"/>
      <c r="GY173" s="23"/>
      <c r="GZ173" s="23"/>
      <c r="HA173" s="23"/>
      <c r="HB173" s="23"/>
      <c r="HC173" s="23"/>
      <c r="HD173" s="23"/>
      <c r="HE173" s="23"/>
      <c r="HF173" s="23"/>
      <c r="HG173" s="23"/>
      <c r="HH173" s="23"/>
      <c r="HI173" s="23"/>
      <c r="HJ173" s="23"/>
    </row>
    <row r="174" spans="3:218">
      <c r="C174" s="82">
        <v>4</v>
      </c>
      <c r="D174" s="8"/>
      <c r="E174" s="8"/>
      <c r="F174" s="25"/>
      <c r="G174" s="22"/>
      <c r="H174" s="22"/>
      <c r="I174" s="22"/>
      <c r="J174" s="22"/>
      <c r="N174"/>
      <c r="BT174" s="22"/>
      <c r="BV174" s="11"/>
      <c r="BW174" s="11"/>
      <c r="BX174" s="11"/>
      <c r="BY174" s="11"/>
      <c r="BZ174" s="11"/>
      <c r="CA174" s="11"/>
      <c r="CB174" s="11"/>
      <c r="CC174" s="11"/>
      <c r="CD174" s="11"/>
      <c r="CE174" s="11"/>
      <c r="CF174" s="11"/>
      <c r="CG174" s="11"/>
      <c r="CH174" s="11"/>
      <c r="CI174" s="11"/>
      <c r="CJ174" s="11"/>
      <c r="CK174" s="11"/>
      <c r="CL174" s="11"/>
      <c r="CM174" s="11"/>
      <c r="CN174" s="11"/>
      <c r="CO174" s="11"/>
      <c r="CP174" s="11"/>
      <c r="CQ174" s="11"/>
      <c r="CR174" s="11"/>
      <c r="CS174" s="11"/>
      <c r="CT174" s="11"/>
      <c r="CU174" s="11"/>
      <c r="CV174" s="11"/>
      <c r="CW174" s="11"/>
      <c r="CX174" s="11"/>
      <c r="CY174" s="11"/>
      <c r="CZ174" s="11"/>
      <c r="DA174" s="11"/>
      <c r="DB174" s="23"/>
      <c r="DC174" s="23"/>
      <c r="DD174" s="23"/>
      <c r="DE174" s="23"/>
      <c r="DF174" s="23"/>
      <c r="DG174" s="23"/>
    </row>
    <row r="175" spans="3:218">
      <c r="C175" s="82"/>
      <c r="D175" s="8"/>
      <c r="E175" s="8"/>
      <c r="F175" s="25"/>
      <c r="G175" s="22"/>
      <c r="H175" s="22"/>
      <c r="I175" s="22"/>
      <c r="J175" s="22"/>
      <c r="N175"/>
      <c r="BM175" s="11"/>
      <c r="BN175" s="11"/>
      <c r="BO175" s="11"/>
      <c r="BP175" s="11"/>
      <c r="BQ175" s="11"/>
      <c r="BR175" s="11"/>
      <c r="BS175" s="11"/>
      <c r="BT175" s="11"/>
      <c r="BU175" s="11"/>
      <c r="BV175" s="11"/>
      <c r="BW175" s="11"/>
      <c r="BX175" s="11"/>
      <c r="BY175" s="11"/>
      <c r="BZ175" s="11"/>
      <c r="CA175" s="11"/>
      <c r="CB175" s="11"/>
      <c r="CC175" s="11"/>
      <c r="CD175" s="11"/>
      <c r="CE175" s="11"/>
      <c r="CF175" s="11"/>
      <c r="CG175" s="11"/>
      <c r="CH175" s="11"/>
      <c r="CI175" s="11"/>
      <c r="CJ175" s="11"/>
      <c r="CK175" s="11"/>
      <c r="CL175" s="11"/>
      <c r="CM175" s="11"/>
      <c r="CN175" s="11"/>
      <c r="CO175" s="11"/>
      <c r="CP175" s="11"/>
      <c r="CQ175" s="11"/>
      <c r="CR175" s="11"/>
      <c r="CS175" s="11"/>
      <c r="CT175" s="11"/>
      <c r="CU175" s="11"/>
      <c r="CV175" s="11"/>
      <c r="CW175" s="11"/>
      <c r="CX175" s="11"/>
      <c r="CY175" s="11"/>
      <c r="CZ175" s="11"/>
      <c r="DA175" s="11"/>
      <c r="DB175" s="23"/>
      <c r="DC175" s="23"/>
      <c r="DD175" s="23"/>
      <c r="DE175" s="23"/>
      <c r="DF175" s="23"/>
      <c r="DG175" s="23"/>
    </row>
    <row r="176" spans="3:218">
      <c r="C176" s="82">
        <v>5</v>
      </c>
      <c r="D176" s="8"/>
      <c r="E176" s="8"/>
      <c r="F176" s="25"/>
      <c r="G176" s="22"/>
      <c r="H176" s="22"/>
      <c r="I176" s="22"/>
      <c r="J176" s="22"/>
      <c r="N176"/>
      <c r="BM176" s="11"/>
      <c r="BN176" s="11"/>
      <c r="BO176" s="11"/>
      <c r="BP176" s="11"/>
      <c r="BQ176" s="11"/>
      <c r="BR176" s="11"/>
      <c r="BS176" s="11"/>
      <c r="BT176" s="22"/>
      <c r="BU176" s="11"/>
      <c r="BV176" s="11"/>
      <c r="BW176" s="11"/>
      <c r="BX176" s="11"/>
      <c r="BY176" s="11"/>
      <c r="BZ176" s="11"/>
      <c r="CA176" s="11"/>
      <c r="CB176" s="11"/>
      <c r="CC176" s="11"/>
      <c r="CD176" s="11"/>
      <c r="CE176" s="11"/>
      <c r="CF176" s="11"/>
      <c r="CG176" s="11"/>
      <c r="CH176" s="11"/>
      <c r="CI176" s="11"/>
      <c r="CJ176" s="11"/>
      <c r="CK176" s="11"/>
      <c r="CL176" s="11"/>
      <c r="CM176" s="11"/>
      <c r="CN176" s="11"/>
      <c r="CO176" s="11"/>
      <c r="CP176" s="11"/>
      <c r="CQ176" s="11"/>
      <c r="CR176" s="11"/>
      <c r="CS176" s="11"/>
      <c r="CT176" s="11"/>
      <c r="CU176" s="11"/>
      <c r="CV176" s="11"/>
      <c r="CW176" s="11"/>
      <c r="CX176" s="11"/>
      <c r="CY176" s="11"/>
      <c r="CZ176" s="11"/>
      <c r="DA176" s="11"/>
      <c r="DB176" s="23"/>
      <c r="DC176" s="23"/>
      <c r="DD176" s="23"/>
      <c r="DE176" s="23"/>
      <c r="DF176" s="23"/>
      <c r="DG176" s="23"/>
    </row>
    <row r="177" spans="2:111" ht="13.5" thickBot="1">
      <c r="C177" s="82"/>
      <c r="D177" s="8"/>
      <c r="E177" s="8"/>
      <c r="F177" s="29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22"/>
      <c r="BN177" s="22"/>
      <c r="BO177" s="22"/>
      <c r="BP177" s="22"/>
      <c r="BQ177" s="22"/>
      <c r="BR177" s="22"/>
      <c r="BS177" s="22"/>
      <c r="BT177" s="22"/>
      <c r="BU177" s="22"/>
      <c r="BV177" s="22"/>
      <c r="BW177" s="22"/>
      <c r="BX177" s="23"/>
      <c r="CK177" s="23"/>
      <c r="CL177" s="23"/>
      <c r="CM177" s="22"/>
      <c r="CN177" s="22"/>
      <c r="CO177" s="22"/>
      <c r="CP177" s="22"/>
      <c r="CQ177" s="22"/>
      <c r="CR177" s="22"/>
      <c r="CS177" s="22"/>
      <c r="CT177" s="22"/>
      <c r="CU177" s="22"/>
      <c r="CV177" s="22"/>
      <c r="CW177" s="22"/>
      <c r="CX177" s="22"/>
      <c r="CY177" s="22"/>
      <c r="CZ177" s="22"/>
      <c r="DA177" s="22"/>
      <c r="DB177" s="23"/>
      <c r="DC177" s="23"/>
      <c r="DD177" s="23"/>
      <c r="DE177" s="23"/>
      <c r="DF177" s="23"/>
      <c r="DG177" s="23"/>
    </row>
    <row r="178" spans="2:111">
      <c r="B178" s="10" t="e">
        <f>#REF!+1</f>
        <v>#REF!</v>
      </c>
      <c r="C178" s="82">
        <v>6</v>
      </c>
      <c r="D178" s="8"/>
      <c r="E178" s="9"/>
      <c r="F178" s="29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BM178" s="23"/>
      <c r="BN178" s="23"/>
      <c r="BO178" s="23"/>
      <c r="BP178" s="23"/>
      <c r="BQ178" s="23"/>
      <c r="BR178" s="23"/>
      <c r="BS178" s="23"/>
      <c r="BT178" s="23"/>
      <c r="BU178" s="23"/>
      <c r="BV178" s="23"/>
      <c r="BW178" s="23"/>
      <c r="BX178" s="23"/>
      <c r="BY178" s="11"/>
      <c r="BZ178" s="11"/>
      <c r="CA178" s="11"/>
      <c r="CB178" s="11"/>
      <c r="CC178" s="11"/>
      <c r="CD178" s="11"/>
      <c r="CE178" s="11"/>
      <c r="CF178" s="11"/>
      <c r="CG178" s="11"/>
      <c r="CH178" s="11"/>
      <c r="CI178" s="11"/>
      <c r="CJ178" s="11"/>
      <c r="CK178" s="23"/>
      <c r="CL178" s="23"/>
      <c r="CM178" s="23"/>
      <c r="CN178" s="23"/>
      <c r="CO178" s="23"/>
      <c r="CP178" s="23"/>
      <c r="CQ178" s="23"/>
      <c r="CR178" s="23"/>
      <c r="CS178" s="23"/>
      <c r="CT178" s="23"/>
      <c r="CU178" s="23"/>
      <c r="CV178" s="23"/>
      <c r="CW178" s="23"/>
      <c r="CX178" s="23"/>
      <c r="CY178" s="23"/>
      <c r="CZ178" s="23"/>
      <c r="DA178" s="23"/>
      <c r="DB178" s="23"/>
      <c r="DC178" s="23"/>
      <c r="DD178" s="23"/>
      <c r="DE178" s="23"/>
      <c r="DF178" s="23"/>
      <c r="DG178" s="23"/>
    </row>
    <row r="179" spans="2:111">
      <c r="C179" s="82"/>
      <c r="D179" s="8"/>
      <c r="F179" s="29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BM179" s="23"/>
      <c r="BN179" s="23"/>
      <c r="BO179" s="23"/>
      <c r="BP179" s="23"/>
      <c r="BQ179" s="23"/>
      <c r="BR179" s="23"/>
      <c r="BS179" s="23"/>
      <c r="BT179" s="23"/>
      <c r="BU179" s="23"/>
      <c r="BV179" s="23"/>
      <c r="BW179" s="23"/>
      <c r="BX179" s="23"/>
      <c r="BY179" s="11"/>
      <c r="BZ179" s="11"/>
      <c r="CA179" s="11"/>
      <c r="CB179" s="11"/>
      <c r="CC179" s="11"/>
      <c r="CD179" s="11"/>
      <c r="CE179" s="11"/>
      <c r="CF179" s="11"/>
      <c r="CG179" s="11"/>
      <c r="CH179" s="11"/>
      <c r="CI179" s="11"/>
      <c r="CJ179" s="11"/>
      <c r="CK179" s="23"/>
      <c r="CL179" s="23"/>
      <c r="CM179" s="23"/>
      <c r="CN179" s="23"/>
      <c r="CO179" s="23"/>
      <c r="CP179" s="23"/>
      <c r="CQ179" s="23"/>
      <c r="CR179" s="23"/>
      <c r="CS179" s="23"/>
      <c r="CT179" s="23"/>
      <c r="CU179" s="23"/>
      <c r="CV179" s="23"/>
      <c r="CW179" s="23"/>
      <c r="CX179" s="23"/>
      <c r="CY179" s="23"/>
      <c r="CZ179" s="23"/>
      <c r="DA179" s="23"/>
      <c r="DB179" s="23"/>
      <c r="DC179" s="23"/>
      <c r="DD179" s="23"/>
      <c r="DE179" s="23"/>
      <c r="DF179" s="23"/>
      <c r="DG179" s="23"/>
    </row>
    <row r="180" spans="2:111">
      <c r="C180" s="82">
        <v>7</v>
      </c>
      <c r="D180" s="8"/>
      <c r="F180" s="29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BM180" s="23"/>
      <c r="BN180" s="23"/>
      <c r="BO180" s="23"/>
      <c r="BP180" s="23"/>
      <c r="BQ180" s="23"/>
      <c r="BR180" s="23"/>
      <c r="BS180" s="23"/>
      <c r="BT180" s="23"/>
      <c r="BU180" s="23"/>
      <c r="BV180" s="23"/>
      <c r="BW180" s="23"/>
      <c r="BX180" s="23"/>
      <c r="BY180" s="11"/>
      <c r="BZ180" s="11"/>
      <c r="CA180" s="11"/>
      <c r="CB180" s="11"/>
      <c r="CC180" s="11"/>
      <c r="CD180" s="11"/>
      <c r="CE180" s="11"/>
      <c r="CF180" s="11"/>
      <c r="CG180" s="11"/>
      <c r="CH180" s="11"/>
      <c r="CI180" s="11"/>
      <c r="CJ180" s="11"/>
      <c r="CK180" s="23"/>
      <c r="CL180" s="23"/>
      <c r="CM180" s="23"/>
      <c r="CN180" s="23"/>
      <c r="CO180" s="23"/>
      <c r="CP180" s="23"/>
      <c r="CQ180" s="23"/>
      <c r="CR180" s="23"/>
      <c r="CS180" s="23"/>
      <c r="CT180" s="23"/>
      <c r="CU180" s="23"/>
      <c r="CV180" s="23"/>
      <c r="CW180" s="23"/>
      <c r="CX180" s="23"/>
      <c r="CY180" s="23"/>
      <c r="CZ180" s="23"/>
      <c r="DA180" s="23"/>
      <c r="DB180" s="23"/>
      <c r="DC180" s="23"/>
      <c r="DD180" s="23"/>
      <c r="DE180" s="23"/>
      <c r="DF180" s="23"/>
      <c r="DG180" s="23"/>
    </row>
    <row r="181" spans="2:111">
      <c r="C181" s="82"/>
      <c r="D181" s="8"/>
      <c r="F181" s="29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BM181" s="23"/>
      <c r="BN181" s="23"/>
      <c r="BO181" s="23"/>
      <c r="BP181" s="23"/>
      <c r="BQ181" s="23"/>
      <c r="BR181" s="23"/>
      <c r="BS181" s="23"/>
      <c r="BT181" s="23"/>
      <c r="BU181" s="23"/>
      <c r="BV181" s="23"/>
      <c r="BW181" s="23"/>
      <c r="BX181" s="23"/>
      <c r="BY181" s="11"/>
      <c r="BZ181" s="11"/>
      <c r="CA181" s="11"/>
      <c r="CB181" s="11"/>
      <c r="CC181" s="11"/>
      <c r="CD181" s="11"/>
      <c r="CE181" s="11"/>
      <c r="CF181" s="11"/>
      <c r="CG181" s="11"/>
      <c r="CH181" s="11"/>
      <c r="CI181" s="11"/>
      <c r="CJ181" s="11"/>
      <c r="CK181" s="23"/>
      <c r="CL181" s="23"/>
      <c r="CM181" s="23"/>
      <c r="CN181" s="23"/>
      <c r="CO181" s="23"/>
      <c r="CP181" s="23"/>
      <c r="CQ181" s="23"/>
      <c r="CR181" s="23"/>
      <c r="CS181" s="23"/>
      <c r="CT181" s="23"/>
      <c r="CU181" s="23"/>
      <c r="CV181" s="23"/>
      <c r="CW181" s="23"/>
      <c r="CX181" s="23"/>
      <c r="CY181" s="23"/>
      <c r="CZ181" s="23"/>
      <c r="DA181" s="23"/>
      <c r="DB181" s="23"/>
      <c r="DC181" s="23"/>
      <c r="DD181" s="23"/>
      <c r="DE181" s="23"/>
      <c r="DF181" s="23"/>
      <c r="DG181" s="23"/>
    </row>
    <row r="182" spans="2:111">
      <c r="C182" s="82">
        <v>8</v>
      </c>
      <c r="D182" s="8"/>
      <c r="F182"/>
      <c r="N182"/>
      <c r="BX182" s="71"/>
      <c r="BY182" s="19"/>
      <c r="BZ182" s="19"/>
      <c r="CA182" s="19"/>
      <c r="CB182" s="19"/>
      <c r="CC182" s="19"/>
      <c r="CD182" s="19"/>
      <c r="CE182" s="19"/>
      <c r="CF182" s="19"/>
      <c r="CG182" s="19"/>
      <c r="CH182" s="19"/>
      <c r="CI182" s="19"/>
      <c r="CJ182" s="19"/>
      <c r="CK182" s="15"/>
    </row>
    <row r="183" spans="2:111">
      <c r="C183" s="82"/>
      <c r="D183" s="8"/>
      <c r="F183"/>
      <c r="N183"/>
    </row>
    <row r="184" spans="2:111">
      <c r="C184" s="82">
        <v>9</v>
      </c>
      <c r="D184" s="8"/>
      <c r="F184"/>
      <c r="N184"/>
    </row>
    <row r="185" spans="2:111">
      <c r="C185" s="82"/>
      <c r="D185" s="8"/>
      <c r="F185"/>
      <c r="N185"/>
    </row>
    <row r="186" spans="2:111" ht="13.5" thickBot="1">
      <c r="C186" s="83"/>
      <c r="D186" s="8"/>
      <c r="F186"/>
      <c r="N186"/>
    </row>
    <row r="187" spans="2:111">
      <c r="C187"/>
      <c r="D187"/>
      <c r="E187"/>
      <c r="F187" s="8"/>
    </row>
    <row r="188" spans="2:111">
      <c r="C188"/>
      <c r="D188"/>
      <c r="E188"/>
      <c r="F188" s="8"/>
    </row>
    <row r="189" spans="2:111">
      <c r="C189"/>
      <c r="D189"/>
      <c r="E189"/>
      <c r="F189" s="8"/>
    </row>
    <row r="190" spans="2:111">
      <c r="C190"/>
      <c r="D190"/>
      <c r="E190"/>
      <c r="F190" s="9"/>
    </row>
    <row r="191" spans="2:111">
      <c r="C191"/>
      <c r="D191"/>
      <c r="E191"/>
    </row>
    <row r="192" spans="2:111">
      <c r="C192"/>
      <c r="D192"/>
      <c r="E192"/>
    </row>
    <row r="193" spans="3:5">
      <c r="C193"/>
      <c r="D193"/>
      <c r="E193"/>
    </row>
    <row r="194" spans="3:5">
      <c r="C194"/>
      <c r="D194"/>
      <c r="E194"/>
    </row>
    <row r="195" spans="3:5">
      <c r="C195"/>
      <c r="D195"/>
      <c r="E195"/>
    </row>
  </sheetData>
  <printOptions horizontalCentered="1"/>
  <pageMargins left="0" right="0" top="0" bottom="0" header="0" footer="0"/>
  <pageSetup paperSize="9" scale="20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E195"/>
  <sheetViews>
    <sheetView tabSelected="1" zoomScale="20" zoomScaleNormal="20" workbookViewId="0">
      <selection activeCell="GM124" sqref="GM124"/>
    </sheetView>
  </sheetViews>
  <sheetFormatPr baseColWidth="10" defaultColWidth="19.85546875" defaultRowHeight="12.75"/>
  <cols>
    <col min="1" max="1" width="6.140625" customWidth="1"/>
    <col min="2" max="2" width="2.140625" customWidth="1"/>
    <col min="3" max="3" width="2.140625" style="2" customWidth="1"/>
    <col min="4" max="4" width="15.85546875" style="2" customWidth="1"/>
    <col min="5" max="6" width="2.140625" style="2" customWidth="1"/>
    <col min="7" max="13" width="2.140625" customWidth="1"/>
    <col min="14" max="14" width="2.140625" style="11" customWidth="1"/>
    <col min="15" max="249" width="2.140625" customWidth="1"/>
  </cols>
  <sheetData>
    <row r="1" spans="3:228" ht="45.75" customHeight="1"/>
    <row r="2" spans="3:228">
      <c r="C2" s="8"/>
      <c r="D2" s="8"/>
      <c r="E2" s="8"/>
      <c r="Y2" s="3">
        <v>1</v>
      </c>
      <c r="AS2" s="3">
        <f>Y2+1</f>
        <v>2</v>
      </c>
      <c r="BM2" s="3">
        <f>AS2+1</f>
        <v>3</v>
      </c>
      <c r="CG2" s="3">
        <f>BM2+1</f>
        <v>4</v>
      </c>
      <c r="DA2" s="3">
        <f>CG2+1</f>
        <v>5</v>
      </c>
      <c r="DU2" s="3">
        <f>DA2+1</f>
        <v>6</v>
      </c>
      <c r="EO2" s="3">
        <f>DU2+1</f>
        <v>7</v>
      </c>
      <c r="FI2" s="3">
        <f>EO2+1</f>
        <v>8</v>
      </c>
      <c r="GC2" s="3">
        <f>FI2+1</f>
        <v>9</v>
      </c>
      <c r="GW2" s="3">
        <f>GC2+1</f>
        <v>10</v>
      </c>
      <c r="HS2" s="3">
        <f>GW2+1</f>
        <v>11</v>
      </c>
    </row>
    <row r="3" spans="3:228" s="2" customFormat="1" ht="11.25">
      <c r="C3" s="8"/>
      <c r="D3" s="8"/>
      <c r="E3" s="8"/>
      <c r="F3" s="101"/>
      <c r="G3" s="74">
        <v>1</v>
      </c>
      <c r="H3" s="74"/>
      <c r="I3" s="74">
        <v>2</v>
      </c>
      <c r="J3" s="74"/>
      <c r="K3" s="74">
        <v>3</v>
      </c>
      <c r="L3" s="74"/>
      <c r="M3" s="74">
        <v>4</v>
      </c>
      <c r="N3" s="74"/>
      <c r="O3" s="74">
        <v>5</v>
      </c>
      <c r="P3" s="74"/>
      <c r="Q3" s="74">
        <v>6</v>
      </c>
      <c r="R3" s="74"/>
      <c r="S3" s="74">
        <v>7</v>
      </c>
      <c r="T3" s="74"/>
      <c r="U3" s="74">
        <v>8</v>
      </c>
      <c r="V3" s="74"/>
      <c r="W3" s="74">
        <v>9</v>
      </c>
      <c r="X3" s="74"/>
      <c r="Y3" s="95"/>
      <c r="Z3" s="96"/>
      <c r="AA3" s="74">
        <v>1</v>
      </c>
      <c r="AB3" s="74"/>
      <c r="AC3" s="74">
        <v>2</v>
      </c>
      <c r="AD3" s="74"/>
      <c r="AE3" s="74">
        <v>3</v>
      </c>
      <c r="AF3" s="74"/>
      <c r="AG3" s="74">
        <v>4</v>
      </c>
      <c r="AH3" s="74"/>
      <c r="AI3" s="74">
        <v>5</v>
      </c>
      <c r="AJ3" s="74"/>
      <c r="AK3" s="74">
        <v>6</v>
      </c>
      <c r="AL3" s="74"/>
      <c r="AM3" s="74">
        <v>7</v>
      </c>
      <c r="AN3" s="74"/>
      <c r="AO3" s="74">
        <v>8</v>
      </c>
      <c r="AP3" s="74"/>
      <c r="AQ3" s="74">
        <v>9</v>
      </c>
      <c r="AR3" s="74"/>
      <c r="AS3" s="95"/>
      <c r="AT3" s="96"/>
      <c r="AU3" s="74">
        <v>1</v>
      </c>
      <c r="AV3" s="74"/>
      <c r="AW3" s="74">
        <v>2</v>
      </c>
      <c r="AX3" s="74"/>
      <c r="AY3" s="74">
        <v>3</v>
      </c>
      <c r="AZ3" s="74"/>
      <c r="BA3" s="74">
        <v>4</v>
      </c>
      <c r="BB3" s="74"/>
      <c r="BC3" s="74">
        <v>5</v>
      </c>
      <c r="BD3" s="74"/>
      <c r="BE3" s="74">
        <v>6</v>
      </c>
      <c r="BF3" s="74"/>
      <c r="BG3" s="74">
        <v>7</v>
      </c>
      <c r="BH3" s="74"/>
      <c r="BI3" s="74">
        <v>8</v>
      </c>
      <c r="BJ3" s="74"/>
      <c r="BK3" s="74">
        <v>9</v>
      </c>
      <c r="BL3" s="74"/>
      <c r="BM3" s="95"/>
      <c r="BN3" s="96"/>
      <c r="BO3" s="74">
        <v>1</v>
      </c>
      <c r="BP3" s="74"/>
      <c r="BQ3" s="74">
        <v>2</v>
      </c>
      <c r="BR3" s="74"/>
      <c r="BS3" s="74">
        <v>3</v>
      </c>
      <c r="BT3" s="74"/>
      <c r="BU3" s="74">
        <v>4</v>
      </c>
      <c r="BV3" s="74"/>
      <c r="BW3" s="74">
        <v>5</v>
      </c>
      <c r="BX3" s="74"/>
      <c r="BY3" s="74">
        <v>6</v>
      </c>
      <c r="BZ3" s="74"/>
      <c r="CA3" s="74">
        <v>7</v>
      </c>
      <c r="CB3" s="74"/>
      <c r="CC3" s="74">
        <v>8</v>
      </c>
      <c r="CD3" s="74"/>
      <c r="CE3" s="74">
        <v>9</v>
      </c>
      <c r="CF3" s="74"/>
      <c r="CG3" s="95"/>
      <c r="CH3" s="96"/>
      <c r="CI3" s="74">
        <v>1</v>
      </c>
      <c r="CJ3" s="74"/>
      <c r="CK3" s="74">
        <v>2</v>
      </c>
      <c r="CL3" s="74"/>
      <c r="CM3" s="74">
        <v>3</v>
      </c>
      <c r="CN3" s="74"/>
      <c r="CO3" s="74">
        <v>4</v>
      </c>
      <c r="CP3" s="74"/>
      <c r="CQ3" s="74">
        <v>5</v>
      </c>
      <c r="CR3" s="74"/>
      <c r="CS3" s="74">
        <v>6</v>
      </c>
      <c r="CT3" s="74"/>
      <c r="CU3" s="74">
        <v>7</v>
      </c>
      <c r="CV3" s="74"/>
      <c r="CW3" s="74">
        <v>8</v>
      </c>
      <c r="CX3" s="74"/>
      <c r="CY3" s="74">
        <v>9</v>
      </c>
      <c r="CZ3" s="74"/>
      <c r="DA3" s="95"/>
      <c r="DB3" s="96"/>
      <c r="DC3" s="74">
        <v>1</v>
      </c>
      <c r="DD3" s="74"/>
      <c r="DE3" s="74">
        <v>2</v>
      </c>
      <c r="DF3" s="74"/>
      <c r="DG3" s="74">
        <v>3</v>
      </c>
      <c r="DH3" s="74"/>
      <c r="DI3" s="74">
        <v>4</v>
      </c>
      <c r="DJ3" s="74"/>
      <c r="DK3" s="74">
        <v>5</v>
      </c>
      <c r="DL3" s="74"/>
      <c r="DM3" s="74">
        <v>6</v>
      </c>
      <c r="DN3" s="74"/>
      <c r="DO3" s="74">
        <v>7</v>
      </c>
      <c r="DP3" s="74"/>
      <c r="DQ3" s="74">
        <v>8</v>
      </c>
      <c r="DR3" s="74"/>
      <c r="DS3" s="74">
        <v>9</v>
      </c>
      <c r="DT3" s="74"/>
      <c r="DU3" s="95"/>
      <c r="DV3" s="96"/>
      <c r="DW3" s="74">
        <v>1</v>
      </c>
      <c r="DX3" s="74"/>
      <c r="DY3" s="74">
        <v>2</v>
      </c>
      <c r="DZ3" s="74"/>
      <c r="EA3" s="74">
        <v>3</v>
      </c>
      <c r="EB3" s="74"/>
      <c r="EC3" s="74">
        <v>4</v>
      </c>
      <c r="ED3" s="74"/>
      <c r="EE3" s="74">
        <v>5</v>
      </c>
      <c r="EF3" s="74"/>
      <c r="EG3" s="74">
        <v>6</v>
      </c>
      <c r="EH3" s="74"/>
      <c r="EI3" s="74">
        <v>7</v>
      </c>
      <c r="EJ3" s="74"/>
      <c r="EK3" s="74">
        <v>8</v>
      </c>
      <c r="EL3" s="74"/>
      <c r="EM3" s="74">
        <v>9</v>
      </c>
      <c r="EN3" s="74"/>
      <c r="EO3" s="95"/>
      <c r="EP3" s="96"/>
      <c r="EQ3" s="74">
        <v>1</v>
      </c>
      <c r="ER3" s="74"/>
      <c r="ES3" s="74">
        <v>2</v>
      </c>
      <c r="ET3" s="74"/>
      <c r="EU3" s="74">
        <v>3</v>
      </c>
      <c r="EV3" s="74"/>
      <c r="EW3" s="74">
        <v>4</v>
      </c>
      <c r="EX3" s="74"/>
      <c r="EY3" s="74">
        <v>5</v>
      </c>
      <c r="EZ3" s="74"/>
      <c r="FA3" s="74">
        <v>6</v>
      </c>
      <c r="FB3" s="74"/>
      <c r="FC3" s="74">
        <v>7</v>
      </c>
      <c r="FD3" s="74"/>
      <c r="FE3" s="74">
        <v>8</v>
      </c>
      <c r="FF3" s="74"/>
      <c r="FG3" s="74">
        <v>9</v>
      </c>
      <c r="FH3" s="74"/>
      <c r="FI3" s="95"/>
      <c r="FJ3" s="96"/>
      <c r="FK3" s="74">
        <v>1</v>
      </c>
      <c r="FL3" s="74"/>
      <c r="FM3" s="74">
        <v>2</v>
      </c>
      <c r="FN3" s="74"/>
      <c r="FO3" s="74">
        <v>3</v>
      </c>
      <c r="FP3" s="74"/>
      <c r="FQ3" s="74">
        <v>4</v>
      </c>
      <c r="FR3" s="74"/>
      <c r="FS3" s="74">
        <v>5</v>
      </c>
      <c r="FT3" s="74"/>
      <c r="FU3" s="74">
        <v>6</v>
      </c>
      <c r="FV3" s="74"/>
      <c r="FW3" s="74">
        <v>7</v>
      </c>
      <c r="FX3" s="74"/>
      <c r="FY3" s="74">
        <v>8</v>
      </c>
      <c r="FZ3" s="74"/>
      <c r="GA3" s="74">
        <v>9</v>
      </c>
      <c r="GB3" s="74"/>
      <c r="GC3" s="95"/>
      <c r="GD3" s="96"/>
      <c r="GE3" s="74">
        <v>1</v>
      </c>
      <c r="GF3" s="74"/>
      <c r="GG3" s="74">
        <v>2</v>
      </c>
      <c r="GH3" s="74"/>
      <c r="GI3" s="74">
        <v>3</v>
      </c>
      <c r="GJ3" s="74"/>
      <c r="GK3" s="74">
        <v>4</v>
      </c>
      <c r="GL3" s="74"/>
      <c r="GM3" s="74">
        <v>5</v>
      </c>
      <c r="GN3" s="74"/>
      <c r="GO3" s="74">
        <v>6</v>
      </c>
      <c r="GP3" s="74"/>
      <c r="GQ3" s="74">
        <v>7</v>
      </c>
      <c r="GR3" s="74"/>
      <c r="GS3" s="74">
        <v>8</v>
      </c>
      <c r="GT3" s="74"/>
      <c r="GU3" s="74">
        <v>9</v>
      </c>
      <c r="GV3" s="74"/>
      <c r="GW3" s="95"/>
      <c r="GX3" s="96"/>
      <c r="GY3" s="74"/>
      <c r="GZ3" s="74"/>
      <c r="HA3" s="74">
        <v>1</v>
      </c>
      <c r="HB3" s="74"/>
      <c r="HC3" s="74">
        <v>2</v>
      </c>
      <c r="HD3" s="74"/>
      <c r="HE3" s="74">
        <v>3</v>
      </c>
      <c r="HF3" s="74"/>
      <c r="HG3" s="74">
        <v>4</v>
      </c>
      <c r="HH3" s="74"/>
      <c r="HI3" s="74">
        <v>5</v>
      </c>
      <c r="HJ3" s="74"/>
      <c r="HK3" s="74">
        <v>6</v>
      </c>
      <c r="HL3" s="74"/>
      <c r="HM3" s="74">
        <v>7</v>
      </c>
      <c r="HN3" s="74"/>
      <c r="HO3" s="74">
        <v>8</v>
      </c>
      <c r="HP3" s="74"/>
      <c r="HQ3" s="74">
        <v>9</v>
      </c>
      <c r="HR3" s="74"/>
      <c r="HS3" s="95"/>
    </row>
    <row r="4" spans="3:228" s="8" customFormat="1" ht="15.75" customHeight="1"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</row>
    <row r="5" spans="3:228" s="2" customFormat="1" ht="55.5" customHeight="1">
      <c r="C5" s="8"/>
      <c r="D5" s="8"/>
      <c r="E5" s="8"/>
      <c r="F5" s="109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8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8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8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8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8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8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8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108"/>
      <c r="HK5" s="5"/>
      <c r="HL5" s="5"/>
      <c r="HM5" s="5"/>
      <c r="HN5" s="5"/>
      <c r="HO5" s="5"/>
      <c r="HP5" s="5"/>
      <c r="HQ5" s="5"/>
      <c r="HR5" s="5"/>
      <c r="HS5" s="8"/>
    </row>
    <row r="6" spans="3:228" s="2" customFormat="1" ht="12" thickBot="1">
      <c r="C6" s="8"/>
      <c r="D6" s="8"/>
      <c r="E6" s="8"/>
      <c r="F6" s="109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8"/>
      <c r="Z6" s="5"/>
      <c r="AA6" s="5"/>
      <c r="AB6" s="73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5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2"/>
      <c r="BF6" s="5"/>
      <c r="BG6" s="5"/>
      <c r="BH6" s="5"/>
      <c r="BI6" s="5"/>
      <c r="BJ6" s="5"/>
      <c r="BK6" s="5"/>
      <c r="BL6" s="5"/>
      <c r="BM6" s="8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73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2"/>
      <c r="CZ6" s="5"/>
      <c r="DA6" s="8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8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73"/>
      <c r="EH6" s="74"/>
      <c r="EI6" s="74"/>
      <c r="EJ6" s="74"/>
      <c r="EK6" s="74"/>
      <c r="EL6" s="74"/>
      <c r="EM6" s="74"/>
      <c r="EN6" s="74"/>
      <c r="EO6" s="75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5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5"/>
      <c r="GD6" s="74"/>
      <c r="GE6" s="74"/>
      <c r="GF6" s="74"/>
      <c r="GG6" s="74"/>
      <c r="GH6" s="74"/>
      <c r="GI6" s="74"/>
      <c r="GJ6" s="74"/>
      <c r="GK6" s="74"/>
      <c r="GL6" s="72"/>
      <c r="GM6" s="5"/>
      <c r="GN6" s="5"/>
      <c r="GO6" s="5"/>
      <c r="GP6" s="5"/>
      <c r="GQ6" s="5"/>
      <c r="GR6" s="5"/>
      <c r="GS6" s="5"/>
      <c r="GT6" s="5"/>
      <c r="GU6" s="5"/>
      <c r="GV6" s="5"/>
      <c r="GW6" s="8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108"/>
      <c r="HK6" s="5"/>
      <c r="HL6" s="5"/>
      <c r="HM6" s="5"/>
      <c r="HN6" s="5"/>
      <c r="HO6" s="5"/>
      <c r="HP6" s="5"/>
      <c r="HQ6" s="5"/>
      <c r="HR6" s="5"/>
      <c r="HS6" s="8"/>
    </row>
    <row r="7" spans="3:228" s="2" customFormat="1" ht="11.25">
      <c r="C7" s="81"/>
      <c r="D7" s="8"/>
      <c r="E7" s="8"/>
      <c r="F7" s="25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5"/>
      <c r="Z7" s="24"/>
      <c r="AA7" s="24"/>
      <c r="AB7" s="24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8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24"/>
      <c r="BF7" s="24"/>
      <c r="BG7" s="24"/>
      <c r="BH7" s="24"/>
      <c r="BI7" s="24"/>
      <c r="BJ7" s="24"/>
      <c r="BK7" s="24"/>
      <c r="BL7" s="24"/>
      <c r="BM7" s="25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5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5"/>
      <c r="EI7" s="5"/>
      <c r="EJ7" s="5"/>
      <c r="EK7" s="5"/>
      <c r="EL7" s="5"/>
      <c r="EM7" s="5"/>
      <c r="EN7" s="5"/>
      <c r="EO7" s="5"/>
      <c r="EP7" s="8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8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8"/>
      <c r="GE7" s="5"/>
      <c r="GF7" s="5"/>
      <c r="GG7" s="5"/>
      <c r="GH7" s="5"/>
      <c r="GI7" s="5"/>
      <c r="GJ7" s="5"/>
      <c r="GK7" s="5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5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5"/>
      <c r="HL7" s="5"/>
      <c r="HM7" s="5"/>
      <c r="HN7" s="5"/>
      <c r="HO7" s="5"/>
      <c r="HP7" s="5"/>
      <c r="HQ7" s="5"/>
      <c r="HR7" s="5"/>
      <c r="HS7" s="8"/>
    </row>
    <row r="8" spans="3:228" s="2" customFormat="1">
      <c r="C8" s="82">
        <v>1</v>
      </c>
      <c r="D8" s="8"/>
      <c r="E8" s="8"/>
      <c r="F8" s="25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4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5"/>
      <c r="BE8" s="24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4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4"/>
      <c r="EH8" s="5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5"/>
      <c r="HL8" s="5"/>
      <c r="HM8" s="5"/>
      <c r="HN8" s="5"/>
      <c r="HO8" s="5"/>
      <c r="HP8" s="5"/>
      <c r="HQ8" s="5"/>
      <c r="HR8" s="5"/>
      <c r="HS8" s="8"/>
    </row>
    <row r="9" spans="3:228" s="2" customFormat="1">
      <c r="C9" s="82"/>
      <c r="D9" s="8"/>
      <c r="E9" s="8"/>
      <c r="F9" s="25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4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5"/>
      <c r="BE9" s="24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4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4"/>
      <c r="EH9" s="5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5"/>
      <c r="HL9" s="5"/>
      <c r="HM9" s="5"/>
      <c r="HN9" s="5"/>
      <c r="HO9" s="5"/>
      <c r="HP9" s="5"/>
      <c r="HQ9" s="5"/>
      <c r="HR9" s="5"/>
      <c r="HS9" s="8"/>
    </row>
    <row r="10" spans="3:228" s="2" customFormat="1">
      <c r="C10" s="82">
        <v>2</v>
      </c>
      <c r="D10" s="8"/>
      <c r="E10" s="8"/>
      <c r="F10" s="25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4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 s="11"/>
      <c r="BE10" s="24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4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4"/>
      <c r="EH10" s="5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5"/>
      <c r="HL10" s="5"/>
      <c r="HM10" s="5"/>
      <c r="HN10" s="5"/>
      <c r="HO10" s="5"/>
      <c r="HP10" s="5"/>
      <c r="HQ10" s="5"/>
      <c r="HR10" s="5"/>
      <c r="HS10" s="8"/>
    </row>
    <row r="11" spans="3:228" s="2" customFormat="1">
      <c r="C11" s="82"/>
      <c r="D11" s="8"/>
      <c r="E11" s="8"/>
      <c r="F11" s="25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4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5"/>
      <c r="BE11" s="24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4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4"/>
      <c r="EH11" s="5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5"/>
      <c r="HL11" s="5"/>
      <c r="HM11" s="5"/>
      <c r="HN11" s="5"/>
      <c r="HO11" s="5"/>
      <c r="HP11" s="5"/>
      <c r="HQ11" s="5"/>
      <c r="HR11" s="5"/>
      <c r="HS11" s="8"/>
    </row>
    <row r="12" spans="3:228" s="2" customFormat="1">
      <c r="C12" s="82">
        <v>3</v>
      </c>
      <c r="D12" s="8"/>
      <c r="E12" s="8"/>
      <c r="F12" s="25"/>
      <c r="G12" s="22"/>
      <c r="H12" s="22"/>
      <c r="I12" s="22"/>
      <c r="J12" s="22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2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74"/>
      <c r="BE12" s="24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22"/>
      <c r="CD12" s="2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22"/>
      <c r="CZ12" s="99"/>
      <c r="DA12" s="99"/>
      <c r="DB12" s="99"/>
      <c r="DC12" s="99"/>
      <c r="DD12" s="99"/>
      <c r="DE12" s="99"/>
      <c r="DF12" s="99"/>
      <c r="DG12" s="99"/>
      <c r="DH12" s="99"/>
      <c r="DI12" s="99"/>
      <c r="DJ12" s="99"/>
      <c r="DK12" s="99"/>
      <c r="DL12" s="99"/>
      <c r="DM12" s="99"/>
      <c r="DN12" s="99"/>
      <c r="DO12" s="99"/>
      <c r="DP12" s="99"/>
      <c r="DQ12" s="99"/>
      <c r="DR12" s="99"/>
      <c r="DS12" s="99"/>
      <c r="DT12" s="99"/>
      <c r="DU12" s="99"/>
      <c r="DV12" s="99"/>
      <c r="DW12" s="99"/>
      <c r="DX12" s="99"/>
      <c r="DY12" s="99"/>
      <c r="DZ12" s="99"/>
      <c r="EA12" s="99"/>
      <c r="EB12" s="99"/>
      <c r="EC12" s="99"/>
      <c r="ED12" s="99"/>
      <c r="EE12" s="99"/>
      <c r="EF12" s="99"/>
      <c r="EG12" s="24"/>
      <c r="EH12" s="73"/>
      <c r="EI12" s="64"/>
      <c r="EJ12" s="64"/>
      <c r="EK12" s="64"/>
      <c r="EL12" s="64"/>
      <c r="EM12" s="64"/>
      <c r="EN12" s="64"/>
      <c r="EO12" s="64"/>
      <c r="EP12" s="64"/>
      <c r="EQ12" s="64"/>
      <c r="ER12" s="64"/>
      <c r="ES12" s="64"/>
      <c r="ET12" s="64"/>
      <c r="EU12" s="64"/>
      <c r="EV12" s="64"/>
      <c r="EW12" s="64"/>
      <c r="EX12" s="64"/>
      <c r="EY12" s="64"/>
      <c r="EZ12" s="64"/>
      <c r="FA12" s="64"/>
      <c r="FB12" s="64"/>
      <c r="FC12" s="64"/>
      <c r="FD12" s="64"/>
      <c r="FE12" s="64"/>
      <c r="FF12" s="64"/>
      <c r="FG12" s="64"/>
      <c r="FH12" s="64"/>
      <c r="FI12" s="64"/>
      <c r="FJ12" s="67"/>
      <c r="FK12" s="64"/>
      <c r="FL12" s="64"/>
      <c r="FM12" s="64"/>
      <c r="FN12" s="64"/>
      <c r="FO12" s="64"/>
      <c r="FP12" s="64"/>
      <c r="FQ12" s="64"/>
      <c r="FR12" s="64"/>
      <c r="FS12" s="64"/>
      <c r="FT12" s="64"/>
      <c r="FU12" s="64"/>
      <c r="FV12" s="64"/>
      <c r="FW12" s="64"/>
      <c r="FX12" s="64"/>
      <c r="FY12" s="64"/>
      <c r="FZ12" s="64"/>
      <c r="GA12" s="64"/>
      <c r="GB12" s="64"/>
      <c r="GC12" s="64"/>
      <c r="GD12" s="64"/>
      <c r="GE12" s="64"/>
      <c r="GF12" s="64"/>
      <c r="GG12" s="64"/>
      <c r="GH12" s="64"/>
      <c r="GI12" s="64"/>
      <c r="GJ12" s="64"/>
      <c r="GK12" s="68"/>
      <c r="GL12" s="22"/>
      <c r="GM12" s="99"/>
      <c r="GN12" s="99"/>
      <c r="GO12" s="99"/>
      <c r="GP12" s="99"/>
      <c r="GQ12" s="99"/>
      <c r="GR12" s="99"/>
      <c r="GS12" s="99"/>
      <c r="GT12" s="99"/>
      <c r="GU12" s="99"/>
      <c r="GV12" s="99"/>
      <c r="GW12" s="99"/>
      <c r="GX12" s="99"/>
      <c r="GY12" s="99"/>
      <c r="GZ12" s="99"/>
      <c r="HA12" s="99"/>
      <c r="HB12" s="99"/>
      <c r="HC12" s="99"/>
      <c r="HD12" s="99"/>
      <c r="HE12" s="99"/>
      <c r="HF12" s="22"/>
      <c r="HG12" s="22"/>
      <c r="HH12" s="22"/>
      <c r="HI12" s="22"/>
      <c r="HJ12" s="22"/>
      <c r="HK12" s="5"/>
      <c r="HL12" s="5"/>
      <c r="HM12" s="5"/>
      <c r="HN12" s="5"/>
      <c r="HO12" s="5"/>
      <c r="HP12" s="5"/>
      <c r="HQ12" s="5"/>
      <c r="HR12" s="5"/>
      <c r="HS12" s="8"/>
    </row>
    <row r="13" spans="3:228" s="2" customFormat="1">
      <c r="C13" s="82"/>
      <c r="D13" s="8"/>
      <c r="E13" s="8"/>
      <c r="F13" s="25"/>
      <c r="G13" s="22"/>
      <c r="H13" s="22"/>
      <c r="I13" s="22"/>
      <c r="J13" s="22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24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5"/>
      <c r="BE13" s="24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22"/>
      <c r="CD13" s="24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22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24"/>
      <c r="EH13" s="8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71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5"/>
      <c r="GL13" s="22"/>
      <c r="GM13" s="99"/>
      <c r="GN13" s="99"/>
      <c r="GO13" s="99"/>
      <c r="GP13" s="99"/>
      <c r="GQ13" s="99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22"/>
      <c r="HG13" s="22"/>
      <c r="HH13" s="22"/>
      <c r="HI13" s="22"/>
      <c r="HJ13" s="22"/>
      <c r="HK13" s="5"/>
      <c r="HL13" s="5"/>
      <c r="HM13" s="5"/>
      <c r="HN13" s="5"/>
      <c r="HO13" s="5"/>
      <c r="HP13" s="5"/>
      <c r="HQ13" s="5"/>
      <c r="HR13" s="5"/>
      <c r="HS13" s="8"/>
    </row>
    <row r="14" spans="3:228" s="2" customFormat="1">
      <c r="C14" s="82">
        <v>4</v>
      </c>
      <c r="D14" s="8"/>
      <c r="E14" s="8"/>
      <c r="F14" s="25"/>
      <c r="G14" s="22"/>
      <c r="H14" s="22"/>
      <c r="I14" s="22"/>
      <c r="J14" s="22"/>
      <c r="K14" s="99"/>
      <c r="L14" s="99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4"/>
      <c r="BE14" s="24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5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99"/>
      <c r="HE14" s="99"/>
      <c r="HF14" s="22"/>
      <c r="HG14" s="22"/>
      <c r="HH14" s="22"/>
      <c r="HI14" s="22"/>
      <c r="HJ14" s="22"/>
      <c r="HK14" s="5"/>
      <c r="HL14" s="5"/>
      <c r="HM14" s="5"/>
      <c r="HN14" s="5"/>
      <c r="HO14" s="5"/>
      <c r="HP14" s="5"/>
      <c r="HQ14" s="5"/>
      <c r="HR14" s="5"/>
      <c r="HS14" s="8"/>
    </row>
    <row r="15" spans="3:228" s="2" customFormat="1">
      <c r="C15" s="82"/>
      <c r="D15" s="8"/>
      <c r="E15" s="8"/>
      <c r="F15" s="25"/>
      <c r="G15" s="22"/>
      <c r="H15" s="22"/>
      <c r="I15" s="22"/>
      <c r="J15" s="22"/>
      <c r="K15" s="99"/>
      <c r="L15" s="99"/>
      <c r="M15" s="22"/>
      <c r="N15" s="66"/>
      <c r="O15" s="5"/>
      <c r="P15" s="5"/>
      <c r="Q15" s="5"/>
      <c r="R15" s="5"/>
      <c r="S15" s="5"/>
      <c r="T15" s="5"/>
      <c r="U15" s="5"/>
      <c r="V15" s="5"/>
      <c r="W15" s="5"/>
      <c r="X15" s="5"/>
      <c r="Y15" s="8"/>
      <c r="Z15" s="5"/>
      <c r="AA15" s="5"/>
      <c r="AB15" s="11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 s="5"/>
      <c r="BG15" s="5"/>
      <c r="BH15" s="5"/>
      <c r="BI15" s="5"/>
      <c r="BJ15" s="5"/>
      <c r="BK15" s="5"/>
      <c r="BL15" s="5"/>
      <c r="BM15" s="8"/>
      <c r="BN15" s="5"/>
      <c r="BO15" s="5"/>
      <c r="BP15" s="5"/>
      <c r="BQ15" s="5"/>
      <c r="BR15" s="5"/>
      <c r="BS15" s="5"/>
      <c r="BT15" s="5"/>
      <c r="BU15" s="5"/>
      <c r="BV15" s="22"/>
      <c r="BW15" s="11"/>
      <c r="BX15" s="11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 s="23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8"/>
      <c r="DV15" s="5"/>
      <c r="DW15" s="5"/>
      <c r="DX15" s="5"/>
      <c r="DY15" s="5"/>
      <c r="DZ15" s="5"/>
      <c r="EA15" s="5"/>
      <c r="EB15" s="8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8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8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8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8"/>
      <c r="GX15" s="5"/>
      <c r="GY15" s="5"/>
      <c r="GZ15" s="5"/>
      <c r="HA15" s="5"/>
      <c r="HB15" s="5"/>
      <c r="HC15" s="22"/>
      <c r="HD15" s="99"/>
      <c r="HE15" s="99"/>
      <c r="HF15" s="22"/>
      <c r="HG15" s="22"/>
      <c r="HH15" s="22"/>
      <c r="HI15" s="22"/>
      <c r="HJ15" s="22"/>
      <c r="HK15" s="5"/>
      <c r="HL15" s="5"/>
      <c r="HM15" s="5"/>
      <c r="HN15" s="5"/>
      <c r="HO15" s="5"/>
      <c r="HP15" s="5"/>
      <c r="HQ15" s="5"/>
      <c r="HR15" s="5"/>
      <c r="HS15" s="8"/>
    </row>
    <row r="16" spans="3:228" s="2" customFormat="1">
      <c r="C16" s="82">
        <v>5</v>
      </c>
      <c r="D16" s="8"/>
      <c r="E16" s="8"/>
      <c r="F16" s="25"/>
      <c r="G16" s="22"/>
      <c r="H16" s="22"/>
      <c r="I16" s="22"/>
      <c r="J16" s="22"/>
      <c r="K16" s="99"/>
      <c r="L16" s="99"/>
      <c r="M16" s="22"/>
      <c r="N16" s="6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V16" s="22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22"/>
      <c r="EA16" s="8"/>
      <c r="EB16" s="8"/>
      <c r="EC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HC16" s="22"/>
      <c r="HD16" s="99"/>
      <c r="HE16" s="99"/>
      <c r="HF16" s="22"/>
      <c r="HG16" s="22"/>
      <c r="HH16" s="22"/>
      <c r="HI16" s="22"/>
      <c r="HJ16" s="22"/>
      <c r="HS16" s="5"/>
      <c r="HT16" s="8"/>
    </row>
    <row r="17" spans="1:218" ht="11.25" customHeight="1">
      <c r="A17" s="2"/>
      <c r="C17" s="82"/>
      <c r="D17" s="8"/>
      <c r="E17" s="8"/>
      <c r="F17" s="25"/>
      <c r="G17" s="22"/>
      <c r="H17" s="22"/>
      <c r="I17" s="22"/>
      <c r="J17" s="22"/>
      <c r="K17" s="99"/>
      <c r="L17" s="99"/>
      <c r="M17" s="22"/>
      <c r="N17" s="66"/>
      <c r="BV17" s="22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22"/>
      <c r="EA17" s="11"/>
      <c r="EB17" s="8"/>
      <c r="EC17" s="11"/>
      <c r="HC17" s="22"/>
      <c r="HD17" s="99"/>
      <c r="HE17" s="99"/>
      <c r="HF17" s="22"/>
      <c r="HG17" s="22"/>
      <c r="HH17" s="22"/>
      <c r="HI17" s="22"/>
      <c r="HJ17" s="22"/>
    </row>
    <row r="18" spans="1:218" ht="11.25" customHeight="1">
      <c r="A18" s="2"/>
      <c r="C18" s="82">
        <v>6</v>
      </c>
      <c r="D18" s="8"/>
      <c r="E18" s="8"/>
      <c r="F18" s="25"/>
      <c r="G18" s="22"/>
      <c r="H18" s="22"/>
      <c r="I18" s="22"/>
      <c r="J18" s="22"/>
      <c r="K18" s="99"/>
      <c r="L18" s="99"/>
      <c r="M18" s="22"/>
      <c r="N18" s="66"/>
      <c r="BV18" s="22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22"/>
      <c r="EA18" s="11"/>
      <c r="EB18" s="8"/>
      <c r="EC18" s="11"/>
      <c r="HC18" s="22"/>
      <c r="HD18" s="99"/>
      <c r="HE18" s="99"/>
      <c r="HF18" s="22"/>
      <c r="HG18" s="22"/>
      <c r="HH18" s="22"/>
      <c r="HI18" s="22"/>
      <c r="HJ18" s="22"/>
    </row>
    <row r="19" spans="1:218" ht="11.25" customHeight="1">
      <c r="A19" s="2"/>
      <c r="C19" s="82"/>
      <c r="D19" s="8"/>
      <c r="E19" s="8"/>
      <c r="F19" s="25"/>
      <c r="G19" s="22"/>
      <c r="H19" s="22"/>
      <c r="I19" s="22"/>
      <c r="J19" s="22"/>
      <c r="K19" s="99"/>
      <c r="L19" s="99"/>
      <c r="M19" s="22"/>
      <c r="N19" s="66"/>
      <c r="BV19" s="22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23"/>
      <c r="EA19" s="11"/>
      <c r="EB19" s="8"/>
      <c r="EC19" s="11"/>
      <c r="HC19" s="22"/>
      <c r="HD19" s="99"/>
      <c r="HE19" s="99"/>
      <c r="HF19" s="22"/>
      <c r="HG19" s="22"/>
      <c r="HH19" s="22"/>
      <c r="HI19" s="22"/>
      <c r="HJ19" s="22"/>
    </row>
    <row r="20" spans="1:218" ht="11.25" customHeight="1">
      <c r="A20" s="2"/>
      <c r="C20" s="82">
        <v>7</v>
      </c>
      <c r="D20" s="8"/>
      <c r="E20" s="8"/>
      <c r="F20" s="25"/>
      <c r="G20" s="22"/>
      <c r="H20" s="22"/>
      <c r="I20" s="22"/>
      <c r="J20" s="22"/>
      <c r="K20" s="99"/>
      <c r="L20" s="99"/>
      <c r="M20" s="22"/>
      <c r="N20" s="66"/>
      <c r="BV20" s="22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23"/>
      <c r="EA20" s="11"/>
      <c r="EB20" s="8"/>
      <c r="EC20" s="11"/>
      <c r="HC20" s="22"/>
      <c r="HD20" s="99"/>
      <c r="HE20" s="99"/>
      <c r="HF20" s="22"/>
      <c r="HG20" s="22"/>
      <c r="HH20" s="22"/>
      <c r="HI20" s="22"/>
      <c r="HJ20" s="22"/>
    </row>
    <row r="21" spans="1:218" ht="11.25" customHeight="1">
      <c r="A21" s="2"/>
      <c r="C21" s="82"/>
      <c r="D21" s="8"/>
      <c r="E21" s="8"/>
      <c r="F21" s="25"/>
      <c r="G21" s="22"/>
      <c r="H21" s="22"/>
      <c r="I21" s="22"/>
      <c r="J21" s="22"/>
      <c r="K21" s="99"/>
      <c r="L21" s="99"/>
      <c r="M21" s="22"/>
      <c r="N21" s="66"/>
      <c r="BV21" s="22"/>
      <c r="BW21" s="11"/>
      <c r="BX21" s="11"/>
      <c r="DG21" s="23"/>
      <c r="EA21" s="11"/>
      <c r="EB21" s="8"/>
      <c r="EC21" s="11"/>
      <c r="HC21" s="22"/>
      <c r="HD21" s="99"/>
      <c r="HE21" s="99"/>
      <c r="HF21" s="22"/>
      <c r="HG21" s="22"/>
      <c r="HH21" s="22"/>
      <c r="HI21" s="22"/>
      <c r="HJ21" s="22"/>
    </row>
    <row r="22" spans="1:218" ht="11.25" customHeight="1">
      <c r="A22" s="2"/>
      <c r="C22" s="82">
        <v>8</v>
      </c>
      <c r="D22" s="8"/>
      <c r="E22" s="8"/>
      <c r="F22" s="25"/>
      <c r="G22" s="22"/>
      <c r="H22" s="22"/>
      <c r="I22" s="22"/>
      <c r="J22" s="22"/>
      <c r="K22" s="99"/>
      <c r="L22" s="99"/>
      <c r="M22" s="22"/>
      <c r="N22" s="66"/>
      <c r="BV22" s="22"/>
      <c r="BW22" s="11"/>
      <c r="BX22" s="11"/>
      <c r="DG22" s="23"/>
      <c r="EA22" s="11"/>
      <c r="EB22" s="8"/>
      <c r="EC22" s="11"/>
      <c r="HC22" s="22"/>
      <c r="HD22" s="99"/>
      <c r="HE22" s="99"/>
      <c r="HF22" s="22"/>
      <c r="HG22" s="22"/>
      <c r="HH22" s="22"/>
      <c r="HI22" s="22"/>
      <c r="HJ22" s="22"/>
    </row>
    <row r="23" spans="1:218" ht="11.25" customHeight="1">
      <c r="A23" s="2"/>
      <c r="C23" s="82"/>
      <c r="D23" s="8"/>
      <c r="E23" s="8"/>
      <c r="F23" s="25"/>
      <c r="G23" s="22"/>
      <c r="H23" s="22"/>
      <c r="I23" s="22"/>
      <c r="J23" s="22"/>
      <c r="K23" s="99"/>
      <c r="L23" s="99"/>
      <c r="M23" s="22"/>
      <c r="N23" s="66"/>
      <c r="BV23" s="22"/>
      <c r="BW23" s="11"/>
      <c r="BX23" s="11"/>
      <c r="DG23" s="23"/>
      <c r="EA23" s="11"/>
      <c r="EB23" s="8"/>
      <c r="EC23" s="11"/>
      <c r="HC23" s="22"/>
      <c r="HD23" s="99"/>
      <c r="HE23" s="99"/>
      <c r="HF23" s="22"/>
      <c r="HG23" s="22"/>
      <c r="HH23" s="22"/>
      <c r="HI23" s="22"/>
      <c r="HJ23" s="22"/>
    </row>
    <row r="24" spans="1:218" ht="11.25" customHeight="1">
      <c r="A24" s="2"/>
      <c r="C24" s="82">
        <v>9</v>
      </c>
      <c r="D24" s="8"/>
      <c r="E24" s="8"/>
      <c r="F24" s="25"/>
      <c r="G24" s="22"/>
      <c r="H24" s="22"/>
      <c r="I24" s="22"/>
      <c r="J24" s="22"/>
      <c r="K24" s="99"/>
      <c r="L24" s="99"/>
      <c r="M24" s="22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BT24" s="11"/>
      <c r="BU24" s="11"/>
      <c r="BV24" s="22"/>
      <c r="BW24" s="11"/>
      <c r="BX24" s="11"/>
      <c r="DG24" s="23"/>
      <c r="EA24" s="11"/>
      <c r="EB24" s="8"/>
      <c r="EC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C24" s="22"/>
      <c r="HD24" s="99"/>
      <c r="HE24" s="99"/>
      <c r="HF24" s="22"/>
      <c r="HG24" s="22"/>
      <c r="HH24" s="22"/>
      <c r="HI24" s="22"/>
      <c r="HJ24" s="22"/>
    </row>
    <row r="25" spans="1:218" ht="11.25" customHeight="1">
      <c r="A25" s="2"/>
      <c r="C25" s="82"/>
      <c r="D25" s="8"/>
      <c r="E25" s="8"/>
      <c r="F25" s="25"/>
      <c r="G25" s="22"/>
      <c r="H25" s="22"/>
      <c r="I25" s="22"/>
      <c r="J25" s="22"/>
      <c r="K25" s="99"/>
      <c r="L25" s="99"/>
      <c r="M25" s="22"/>
      <c r="V25" s="11"/>
      <c r="W25" s="8"/>
      <c r="X25" s="11"/>
      <c r="Y25" s="11"/>
      <c r="Z25" s="11"/>
      <c r="AA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22"/>
      <c r="BW25" s="11"/>
      <c r="BX25" s="11"/>
      <c r="DG25" s="23"/>
      <c r="DH25" s="11"/>
      <c r="DI25" s="11"/>
      <c r="DJ25" s="11"/>
      <c r="DK25" s="11"/>
      <c r="DL25" s="11"/>
      <c r="DM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8"/>
      <c r="EC25" s="11"/>
      <c r="ED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C25" s="22"/>
      <c r="HD25" s="99"/>
      <c r="HE25" s="99"/>
      <c r="HF25" s="22"/>
      <c r="HG25" s="22"/>
      <c r="HH25" s="22"/>
      <c r="HI25" s="22"/>
      <c r="HJ25" s="22"/>
    </row>
    <row r="26" spans="1:218" ht="11.25" customHeight="1" thickBot="1">
      <c r="A26" s="2"/>
      <c r="C26" s="83"/>
      <c r="D26" s="8"/>
      <c r="E26" s="8"/>
      <c r="F26" s="25"/>
      <c r="G26" s="22"/>
      <c r="H26" s="22"/>
      <c r="I26" s="22"/>
      <c r="J26" s="22"/>
      <c r="K26" s="99"/>
      <c r="L26" s="99"/>
      <c r="M26" s="22"/>
      <c r="V26" s="11"/>
      <c r="W26" s="8"/>
      <c r="X26" s="11"/>
      <c r="Y26" s="11"/>
      <c r="Z26" s="11"/>
      <c r="AA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22"/>
      <c r="BW26" s="11"/>
      <c r="BX26" s="11"/>
      <c r="DG26" s="23"/>
      <c r="DH26" s="11"/>
      <c r="DI26" s="11"/>
      <c r="DJ26" s="11"/>
      <c r="DK26" s="11"/>
      <c r="DL26" s="11"/>
      <c r="DM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8"/>
      <c r="EC26" s="11"/>
      <c r="ED26" s="11"/>
      <c r="EF26" s="11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8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8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8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C26" s="24"/>
      <c r="HD26" s="99"/>
      <c r="HE26" s="99"/>
      <c r="HF26" s="24"/>
      <c r="HG26" s="25"/>
      <c r="HH26" s="24"/>
      <c r="HI26" s="24"/>
      <c r="HJ26" s="24"/>
    </row>
    <row r="27" spans="1:218" ht="11.25" customHeight="1">
      <c r="A27" s="2"/>
      <c r="C27" s="81"/>
      <c r="D27" s="8"/>
      <c r="E27" s="8"/>
      <c r="F27" s="25"/>
      <c r="G27" s="22"/>
      <c r="H27" s="22"/>
      <c r="I27" s="22"/>
      <c r="J27" s="22"/>
      <c r="K27" s="99"/>
      <c r="L27" s="99"/>
      <c r="M27" s="22"/>
      <c r="V27" s="11"/>
      <c r="W27" s="8"/>
      <c r="X27" s="11"/>
      <c r="Y27" s="11"/>
      <c r="Z27" s="11"/>
      <c r="AA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22"/>
      <c r="BW27" s="11"/>
      <c r="BX27" s="11"/>
      <c r="DG27" s="23"/>
      <c r="DH27" s="11"/>
      <c r="DI27" s="11"/>
      <c r="DJ27" s="11"/>
      <c r="DK27" s="11"/>
      <c r="DL27" s="11"/>
      <c r="DM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8"/>
      <c r="EC27" s="11"/>
      <c r="ED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C27" s="22"/>
      <c r="HD27" s="99"/>
      <c r="HE27" s="99"/>
      <c r="HF27" s="22"/>
      <c r="HG27" s="22"/>
      <c r="HH27" s="22"/>
      <c r="HI27" s="22"/>
      <c r="HJ27" s="22"/>
    </row>
    <row r="28" spans="1:218" ht="11.25" customHeight="1">
      <c r="A28" s="2"/>
      <c r="C28" s="82">
        <v>1</v>
      </c>
      <c r="D28" s="8"/>
      <c r="E28" s="8"/>
      <c r="F28" s="25"/>
      <c r="G28" s="22"/>
      <c r="H28" s="22"/>
      <c r="I28" s="22"/>
      <c r="J28" s="22"/>
      <c r="K28" s="99"/>
      <c r="L28" s="99"/>
      <c r="M28" s="22"/>
      <c r="V28" s="11"/>
      <c r="W28" s="8"/>
      <c r="X28" s="11"/>
      <c r="Y28" s="11"/>
      <c r="Z28" s="11"/>
      <c r="AA28" s="11"/>
      <c r="BT28" s="11"/>
      <c r="BU28" s="11"/>
      <c r="BV28" s="22"/>
      <c r="BW28" s="11"/>
      <c r="BX28" s="11"/>
      <c r="DG28" s="23"/>
      <c r="EA28" s="11"/>
      <c r="EB28" s="8"/>
      <c r="EC28" s="11"/>
      <c r="ED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HC28" s="23"/>
      <c r="HD28" s="99"/>
      <c r="HE28" s="99"/>
      <c r="HF28" s="23"/>
      <c r="HG28" s="23"/>
      <c r="HH28" s="23"/>
      <c r="HI28" s="23"/>
      <c r="HJ28" s="23"/>
    </row>
    <row r="29" spans="1:218" ht="11.25" customHeight="1">
      <c r="A29" s="2"/>
      <c r="C29" s="82"/>
      <c r="D29" s="8"/>
      <c r="E29" s="8"/>
      <c r="F29" s="25"/>
      <c r="G29" s="22"/>
      <c r="H29" s="22"/>
      <c r="I29" s="22"/>
      <c r="J29" s="22"/>
      <c r="K29" s="99"/>
      <c r="L29" s="99"/>
      <c r="M29" s="22"/>
      <c r="V29" s="11"/>
      <c r="W29" s="8"/>
      <c r="X29" s="11"/>
      <c r="Y29" s="11"/>
      <c r="Z29" s="11"/>
      <c r="AA29" s="11"/>
      <c r="BT29" s="11"/>
      <c r="BU29" s="11"/>
      <c r="BV29" s="22"/>
      <c r="BW29" s="11"/>
      <c r="BX29" s="11"/>
      <c r="CN29" s="23"/>
      <c r="DG29" s="23"/>
      <c r="EA29" s="11"/>
      <c r="EB29" s="8"/>
      <c r="EC29" s="11"/>
      <c r="ED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HC29" s="23"/>
      <c r="HD29" s="99"/>
      <c r="HE29" s="99"/>
      <c r="HF29" s="23"/>
      <c r="HG29" s="23"/>
      <c r="HH29" s="23"/>
      <c r="HI29" s="23"/>
      <c r="HJ29" s="23"/>
    </row>
    <row r="30" spans="1:218" ht="11.25" customHeight="1">
      <c r="A30" s="2"/>
      <c r="C30" s="82">
        <v>2</v>
      </c>
      <c r="D30" s="8"/>
      <c r="E30" s="8"/>
      <c r="F30" s="25"/>
      <c r="G30" s="22"/>
      <c r="H30" s="22"/>
      <c r="I30" s="22"/>
      <c r="J30" s="22"/>
      <c r="K30" s="99"/>
      <c r="L30" s="99"/>
      <c r="M30" s="22"/>
      <c r="S30" s="11"/>
      <c r="V30" s="11"/>
      <c r="W30" s="8"/>
      <c r="X30" s="11"/>
      <c r="Y30" s="11"/>
      <c r="Z30" s="11"/>
      <c r="AA30" s="11"/>
      <c r="BT30" s="11"/>
      <c r="BU30" s="11"/>
      <c r="BV30" s="22"/>
      <c r="BW30" s="11"/>
      <c r="BX30" s="11"/>
      <c r="CN30" s="23"/>
      <c r="DG30" s="23"/>
      <c r="EA30" s="11"/>
      <c r="EB30" s="8"/>
      <c r="EC30" s="11"/>
      <c r="ED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HC30" s="23"/>
      <c r="HD30" s="99"/>
      <c r="HE30" s="99"/>
      <c r="HF30" s="23"/>
      <c r="HG30" s="23"/>
      <c r="HH30" s="23"/>
      <c r="HI30" s="23"/>
      <c r="HJ30" s="23"/>
    </row>
    <row r="31" spans="1:218" ht="11.25" customHeight="1">
      <c r="A31" s="2"/>
      <c r="C31" s="82"/>
      <c r="D31" s="8"/>
      <c r="E31" s="8"/>
      <c r="F31" s="25"/>
      <c r="G31" s="22"/>
      <c r="H31" s="22"/>
      <c r="I31" s="22"/>
      <c r="J31" s="22"/>
      <c r="K31" s="99"/>
      <c r="L31" s="99"/>
      <c r="M31" s="22"/>
      <c r="V31" s="11"/>
      <c r="W31" s="8"/>
      <c r="X31" s="11"/>
      <c r="Y31" s="11"/>
      <c r="Z31" s="11"/>
      <c r="AA31" s="11"/>
      <c r="BT31" s="11"/>
      <c r="BU31" s="11"/>
      <c r="BV31" s="22"/>
      <c r="BW31" s="11"/>
      <c r="BX31" s="11"/>
      <c r="CN31" s="23"/>
      <c r="DG31" s="22"/>
      <c r="EA31" s="11"/>
      <c r="EB31" s="8"/>
      <c r="EC31" s="11"/>
      <c r="HC31" s="23"/>
      <c r="HD31" s="99"/>
      <c r="HE31" s="99"/>
      <c r="HF31" s="23"/>
      <c r="HG31" s="23"/>
      <c r="HH31" s="23"/>
      <c r="HI31" s="23"/>
      <c r="HJ31" s="23"/>
    </row>
    <row r="32" spans="1:218" ht="11.25" customHeight="1">
      <c r="A32" s="2"/>
      <c r="C32" s="82">
        <v>3</v>
      </c>
      <c r="D32" s="8"/>
      <c r="E32" s="8"/>
      <c r="F32" s="25"/>
      <c r="G32" s="22"/>
      <c r="H32" s="22"/>
      <c r="I32" s="22"/>
      <c r="J32" s="22"/>
      <c r="K32" s="99"/>
      <c r="L32" s="99"/>
      <c r="M32" s="22"/>
      <c r="V32" s="11"/>
      <c r="W32" s="8"/>
      <c r="X32" s="11"/>
      <c r="Y32" s="11"/>
      <c r="Z32" s="11"/>
      <c r="AA32" s="11"/>
      <c r="BT32" s="11"/>
      <c r="BU32" s="11"/>
      <c r="BV32" s="22"/>
      <c r="BW32" s="11"/>
      <c r="BX32" s="11"/>
      <c r="CN32" s="23"/>
      <c r="DG32" s="22"/>
      <c r="EA32" s="11"/>
      <c r="EB32" s="8"/>
      <c r="EC32" s="11"/>
      <c r="HC32" s="23"/>
      <c r="HD32" s="99"/>
      <c r="HE32" s="99"/>
      <c r="HF32" s="23"/>
      <c r="HG32" s="23"/>
      <c r="HH32" s="23"/>
      <c r="HI32" s="23"/>
      <c r="HJ32" s="23"/>
    </row>
    <row r="33" spans="1:218" ht="11.25" customHeight="1">
      <c r="A33" s="2"/>
      <c r="C33" s="82"/>
      <c r="D33" s="8"/>
      <c r="E33" s="8"/>
      <c r="F33" s="25"/>
      <c r="G33" s="22"/>
      <c r="H33" s="22"/>
      <c r="I33" s="22"/>
      <c r="J33" s="22"/>
      <c r="K33" s="99"/>
      <c r="L33" s="99"/>
      <c r="M33" s="22"/>
      <c r="V33" s="11"/>
      <c r="W33" s="8"/>
      <c r="X33" s="11"/>
      <c r="Y33" s="11"/>
      <c r="Z33" s="11"/>
      <c r="AA33" s="11"/>
      <c r="BT33" s="11"/>
      <c r="BU33" s="11"/>
      <c r="BV33" s="22"/>
      <c r="BW33" s="11"/>
      <c r="BX33" s="11"/>
      <c r="CN33" s="23"/>
      <c r="DG33" s="22"/>
      <c r="EA33" s="11"/>
      <c r="EB33" s="8"/>
      <c r="EC33" s="11"/>
      <c r="HC33" s="23"/>
      <c r="HD33" s="99"/>
      <c r="HE33" s="99"/>
      <c r="HF33" s="23"/>
      <c r="HG33" s="23"/>
      <c r="HH33" s="23"/>
      <c r="HI33" s="23"/>
      <c r="HJ33" s="23"/>
    </row>
    <row r="34" spans="1:218" ht="11.25" customHeight="1">
      <c r="A34" s="2"/>
      <c r="C34" s="82">
        <v>4</v>
      </c>
      <c r="D34" s="8"/>
      <c r="E34" s="8"/>
      <c r="F34" s="25"/>
      <c r="G34" s="22"/>
      <c r="H34" s="22"/>
      <c r="I34" s="22"/>
      <c r="J34" s="22"/>
      <c r="K34" s="99"/>
      <c r="L34" s="99"/>
      <c r="M34" s="22"/>
      <c r="V34" s="11"/>
      <c r="W34" s="8"/>
      <c r="X34" s="11"/>
      <c r="Y34" s="11"/>
      <c r="Z34" s="11"/>
      <c r="AA34" s="11"/>
      <c r="BT34" s="11"/>
      <c r="BU34" s="11"/>
      <c r="BV34" s="22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23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23"/>
      <c r="EA34" s="11"/>
      <c r="EB34" s="9"/>
      <c r="EC34" s="11"/>
      <c r="HC34" s="23"/>
      <c r="HD34" s="99"/>
      <c r="HE34" s="99"/>
      <c r="HF34" s="23"/>
      <c r="HG34" s="23"/>
      <c r="HH34" s="23"/>
      <c r="HI34" s="23"/>
      <c r="HJ34" s="23"/>
    </row>
    <row r="35" spans="1:218" ht="11.25" customHeight="1">
      <c r="A35" s="2"/>
      <c r="B35" s="10">
        <v>1</v>
      </c>
      <c r="C35" s="82"/>
      <c r="D35" s="9"/>
      <c r="E35" s="9"/>
      <c r="F35" s="29"/>
      <c r="G35" s="22"/>
      <c r="H35" s="22"/>
      <c r="I35" s="22"/>
      <c r="J35" s="22"/>
      <c r="K35" s="99"/>
      <c r="L35" s="99"/>
      <c r="M35" s="22"/>
      <c r="V35" s="11"/>
      <c r="W35" s="8"/>
      <c r="X35" s="11"/>
      <c r="Y35" s="11"/>
      <c r="Z35" s="11"/>
      <c r="AA35" s="11"/>
      <c r="BT35" s="11"/>
      <c r="BU35" s="11"/>
      <c r="BV35" s="22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23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23"/>
      <c r="EA35" s="11"/>
      <c r="EB35" s="8"/>
      <c r="EC35" s="11"/>
      <c r="HC35" s="23"/>
      <c r="HD35" s="99"/>
      <c r="HE35" s="99"/>
      <c r="HF35" s="23"/>
      <c r="HG35" s="23"/>
      <c r="HH35" s="23"/>
      <c r="HI35" s="23"/>
      <c r="HJ35" s="23"/>
    </row>
    <row r="36" spans="1:218">
      <c r="C36" s="82">
        <v>5</v>
      </c>
      <c r="D36" s="8"/>
      <c r="E36" s="8"/>
      <c r="F36" s="25"/>
      <c r="G36" s="22"/>
      <c r="H36" s="22"/>
      <c r="I36" s="22"/>
      <c r="J36" s="22"/>
      <c r="K36" s="99"/>
      <c r="L36" s="99"/>
      <c r="M36" s="22"/>
      <c r="V36" s="11"/>
      <c r="W36" s="8"/>
      <c r="X36" s="11"/>
      <c r="Y36" s="11"/>
      <c r="Z36" s="11"/>
      <c r="AA36" s="11"/>
      <c r="BT36" s="11"/>
      <c r="BU36" s="11"/>
      <c r="BV36" s="22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23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23"/>
      <c r="EA36" s="11"/>
      <c r="EB36" s="8"/>
      <c r="EC36" s="11"/>
      <c r="HC36" s="23"/>
      <c r="HD36" s="99"/>
      <c r="HE36" s="99"/>
      <c r="HF36" s="23"/>
      <c r="HG36" s="23"/>
      <c r="HH36" s="23"/>
      <c r="HI36" s="23"/>
      <c r="HJ36" s="23"/>
    </row>
    <row r="37" spans="1:218">
      <c r="C37" s="82"/>
      <c r="D37" s="8"/>
      <c r="E37" s="8"/>
      <c r="F37" s="25"/>
      <c r="G37" s="22"/>
      <c r="H37" s="22"/>
      <c r="I37" s="22"/>
      <c r="J37" s="22"/>
      <c r="K37" s="99"/>
      <c r="L37" s="99"/>
      <c r="M37" s="22"/>
      <c r="V37" s="11"/>
      <c r="W37" s="8"/>
      <c r="X37" s="11"/>
      <c r="Y37" s="11"/>
      <c r="Z37" s="11"/>
      <c r="AA37" s="11"/>
      <c r="BT37" s="11"/>
      <c r="BU37" s="11"/>
      <c r="BV37" s="22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23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23"/>
      <c r="EA37" s="11"/>
      <c r="EB37" s="8"/>
      <c r="EC37" s="11"/>
      <c r="HC37" s="23"/>
      <c r="HD37" s="99"/>
      <c r="HE37" s="99"/>
      <c r="HF37" s="23"/>
      <c r="HG37" s="23"/>
      <c r="HH37" s="23"/>
      <c r="HI37" s="23"/>
      <c r="HJ37" s="23"/>
    </row>
    <row r="38" spans="1:218">
      <c r="C38" s="82">
        <v>6</v>
      </c>
      <c r="D38" s="8"/>
      <c r="E38" s="8"/>
      <c r="F38" s="25"/>
      <c r="G38" s="22"/>
      <c r="H38" s="22"/>
      <c r="I38" s="22"/>
      <c r="J38" s="22"/>
      <c r="K38" s="99"/>
      <c r="L38" s="99"/>
      <c r="M38" s="22"/>
      <c r="V38" s="11"/>
      <c r="W38" s="8"/>
      <c r="X38" s="11"/>
      <c r="Y38" s="11"/>
      <c r="Z38" s="11"/>
      <c r="AA38" s="11"/>
      <c r="BT38" s="11"/>
      <c r="BU38" s="11"/>
      <c r="BV38" s="22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23"/>
      <c r="DG38" s="23"/>
      <c r="EA38" s="11"/>
      <c r="EB38" s="8"/>
      <c r="EC38" s="11"/>
      <c r="HC38" s="23"/>
      <c r="HD38" s="99"/>
      <c r="HE38" s="99"/>
      <c r="HF38" s="23"/>
      <c r="HG38" s="23"/>
      <c r="HH38" s="23"/>
      <c r="HI38" s="23"/>
      <c r="HJ38" s="23"/>
    </row>
    <row r="39" spans="1:218">
      <c r="C39" s="82"/>
      <c r="D39" s="8"/>
      <c r="E39" s="8"/>
      <c r="F39" s="25"/>
      <c r="G39" s="22"/>
      <c r="H39" s="22"/>
      <c r="I39" s="22"/>
      <c r="J39" s="22"/>
      <c r="K39" s="99"/>
      <c r="L39" s="99"/>
      <c r="M39" s="22"/>
      <c r="V39" s="11"/>
      <c r="W39" s="8"/>
      <c r="X39" s="11"/>
      <c r="Y39" s="11"/>
      <c r="Z39" s="11"/>
      <c r="AA39" s="11"/>
      <c r="BT39" s="11"/>
      <c r="BU39" s="11"/>
      <c r="BV39" s="22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23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23"/>
      <c r="EA39" s="11"/>
      <c r="EB39" s="8"/>
      <c r="EC39" s="11"/>
      <c r="HC39" s="23"/>
      <c r="HD39" s="99"/>
      <c r="HE39" s="99"/>
      <c r="HF39" s="23"/>
      <c r="HG39" s="23"/>
      <c r="HH39" s="23"/>
      <c r="HI39" s="23"/>
      <c r="HJ39" s="23"/>
    </row>
    <row r="40" spans="1:218">
      <c r="C40" s="82">
        <v>7</v>
      </c>
      <c r="D40" s="8"/>
      <c r="E40" s="8"/>
      <c r="F40" s="25"/>
      <c r="G40" s="22"/>
      <c r="H40" s="22"/>
      <c r="I40" s="22"/>
      <c r="J40" s="22"/>
      <c r="K40" s="99"/>
      <c r="L40" s="99"/>
      <c r="M40" s="22"/>
      <c r="V40" s="11"/>
      <c r="W40" s="8"/>
      <c r="X40" s="11"/>
      <c r="Y40" s="11"/>
      <c r="Z40" s="11"/>
      <c r="AA40" s="11"/>
      <c r="BT40" s="11"/>
      <c r="BU40" s="11"/>
      <c r="BV40" s="22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23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23"/>
      <c r="EA40" s="11"/>
      <c r="EB40" s="8"/>
      <c r="EC40" s="11"/>
      <c r="HC40" s="23"/>
      <c r="HD40" s="99"/>
      <c r="HE40" s="99"/>
      <c r="HF40" s="23"/>
      <c r="HG40" s="23"/>
      <c r="HH40" s="23"/>
      <c r="HI40" s="23"/>
      <c r="HJ40" s="23"/>
    </row>
    <row r="41" spans="1:218">
      <c r="C41" s="82"/>
      <c r="D41" s="8"/>
      <c r="E41" s="8"/>
      <c r="F41" s="25"/>
      <c r="G41" s="22"/>
      <c r="H41" s="22"/>
      <c r="I41" s="22"/>
      <c r="J41" s="22"/>
      <c r="K41" s="99"/>
      <c r="L41" s="99"/>
      <c r="M41" s="22"/>
      <c r="V41" s="11"/>
      <c r="W41" s="8"/>
      <c r="X41" s="11"/>
      <c r="Y41" s="11"/>
      <c r="Z41" s="11"/>
      <c r="AA41" s="11"/>
      <c r="BT41" s="11"/>
      <c r="BU41" s="11"/>
      <c r="BV41" s="22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23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23"/>
      <c r="DH41" s="64"/>
      <c r="DI41" s="64"/>
      <c r="DJ41" s="64"/>
      <c r="DK41" s="64"/>
      <c r="DL41" s="64"/>
      <c r="DM41" s="64"/>
      <c r="DN41" s="64"/>
      <c r="DO41" s="64"/>
      <c r="DP41" s="64"/>
      <c r="DQ41" s="64"/>
      <c r="DR41" s="64"/>
      <c r="DS41" s="64"/>
      <c r="DT41" s="64"/>
      <c r="DU41" s="75"/>
      <c r="DV41" s="64"/>
      <c r="DW41" s="64"/>
      <c r="DX41" s="64"/>
      <c r="DY41" s="68"/>
      <c r="EA41" s="11"/>
      <c r="EB41" s="8"/>
      <c r="EC41" s="11"/>
      <c r="HC41" s="23"/>
      <c r="HD41" s="99"/>
      <c r="HE41" s="99"/>
      <c r="HF41" s="23"/>
      <c r="HG41" s="23"/>
      <c r="HH41" s="23"/>
      <c r="HI41" s="23"/>
      <c r="HJ41" s="23"/>
    </row>
    <row r="42" spans="1:218">
      <c r="C42" s="82">
        <v>8</v>
      </c>
      <c r="D42" s="8"/>
      <c r="E42" s="8"/>
      <c r="F42" s="25"/>
      <c r="G42" s="22"/>
      <c r="H42" s="22"/>
      <c r="I42" s="22"/>
      <c r="J42" s="22"/>
      <c r="K42" s="99"/>
      <c r="L42" s="99"/>
      <c r="M42" s="22"/>
      <c r="V42" s="11"/>
      <c r="W42" s="8"/>
      <c r="X42" s="11"/>
      <c r="Y42" s="11"/>
      <c r="Z42" s="11"/>
      <c r="AA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22"/>
      <c r="CN42" s="23"/>
      <c r="DG42" s="23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8"/>
      <c r="DV42" s="11"/>
      <c r="DW42" s="11"/>
      <c r="DX42" s="11"/>
      <c r="DY42" s="50"/>
      <c r="EA42" s="11"/>
      <c r="EB42" s="8"/>
      <c r="EC42" s="11"/>
      <c r="HC42" s="23"/>
      <c r="HD42" s="99"/>
      <c r="HE42" s="99"/>
      <c r="HF42" s="23"/>
      <c r="HG42" s="23"/>
      <c r="HH42" s="23"/>
      <c r="HI42" s="23"/>
      <c r="HJ42" s="23"/>
    </row>
    <row r="43" spans="1:218">
      <c r="C43" s="82"/>
      <c r="D43" s="8"/>
      <c r="E43" s="8"/>
      <c r="F43" s="25"/>
      <c r="G43" s="22"/>
      <c r="H43" s="22"/>
      <c r="I43" s="22"/>
      <c r="J43" s="22"/>
      <c r="K43" s="99"/>
      <c r="L43" s="99"/>
      <c r="M43" s="22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8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8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11"/>
      <c r="BV43" s="22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23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23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8"/>
      <c r="DV43" s="11"/>
      <c r="DW43" s="11"/>
      <c r="DX43" s="11"/>
      <c r="DY43" s="50"/>
      <c r="EA43" s="11"/>
      <c r="EB43" s="8"/>
      <c r="EC43" s="11"/>
      <c r="HC43" s="23"/>
      <c r="HD43" s="99"/>
      <c r="HE43" s="99"/>
      <c r="HF43" s="23"/>
      <c r="HG43" s="23"/>
      <c r="HH43" s="23"/>
      <c r="HI43" s="23"/>
      <c r="HJ43" s="23"/>
    </row>
    <row r="44" spans="1:218">
      <c r="C44" s="82">
        <v>9</v>
      </c>
      <c r="D44" s="8"/>
      <c r="E44" s="8"/>
      <c r="F44" s="25"/>
      <c r="G44" s="22"/>
      <c r="H44" s="22"/>
      <c r="I44" s="22"/>
      <c r="J44" s="22"/>
      <c r="K44" s="99"/>
      <c r="L44" s="99"/>
      <c r="M44" s="22"/>
      <c r="V44" s="11"/>
      <c r="W44" s="8"/>
      <c r="X44" s="11"/>
      <c r="Y44" s="11"/>
      <c r="Z44" s="11"/>
      <c r="AA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22"/>
      <c r="BW44" s="11"/>
      <c r="BX44" s="11"/>
      <c r="CN44" s="23"/>
      <c r="DG44" s="23"/>
      <c r="DH44" s="67"/>
      <c r="DI44" s="64"/>
      <c r="DJ44" s="64"/>
      <c r="DK44" s="64"/>
      <c r="DL44" s="64"/>
      <c r="DM44" s="64"/>
      <c r="DN44" s="64"/>
      <c r="DO44" s="64"/>
      <c r="DP44" s="64"/>
      <c r="DQ44" s="64"/>
      <c r="DR44" s="64"/>
      <c r="DS44" s="64"/>
      <c r="DT44" s="64"/>
      <c r="DU44" s="85"/>
      <c r="DV44" s="11"/>
      <c r="DW44" s="11"/>
      <c r="DX44" s="11"/>
      <c r="DY44" s="50"/>
      <c r="EA44" s="11"/>
      <c r="EB44" s="8"/>
      <c r="EC44" s="11"/>
      <c r="HC44" s="23"/>
      <c r="HD44" s="99"/>
      <c r="HE44" s="99"/>
      <c r="HF44" s="23"/>
      <c r="HG44" s="23"/>
      <c r="HH44" s="23"/>
      <c r="HI44" s="23"/>
      <c r="HJ44" s="23"/>
    </row>
    <row r="45" spans="1:218">
      <c r="C45" s="82"/>
      <c r="D45" s="8"/>
      <c r="E45" s="8"/>
      <c r="F45" s="25"/>
      <c r="G45" s="22"/>
      <c r="H45" s="22"/>
      <c r="I45" s="22"/>
      <c r="J45" s="22"/>
      <c r="K45" s="99"/>
      <c r="L45" s="99"/>
      <c r="M45" s="22"/>
      <c r="V45" s="11"/>
      <c r="W45" s="8"/>
      <c r="X45" s="11"/>
      <c r="Y45" s="11"/>
      <c r="Z45" s="11"/>
      <c r="AA45" s="11"/>
      <c r="BT45" s="11"/>
      <c r="BU45" s="11"/>
      <c r="BV45" s="22"/>
      <c r="BW45" s="11"/>
      <c r="BX45" s="11"/>
      <c r="CN45" s="23"/>
      <c r="DG45" s="23"/>
      <c r="DH45" s="30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86"/>
      <c r="DV45" s="11"/>
      <c r="DW45" s="11"/>
      <c r="DX45" s="11"/>
      <c r="DY45" s="50"/>
      <c r="EA45" s="11"/>
      <c r="EB45" s="8"/>
      <c r="EC45" s="11"/>
      <c r="HC45" s="23"/>
      <c r="HD45" s="99"/>
      <c r="HE45" s="99"/>
      <c r="HF45" s="23"/>
      <c r="HG45" s="23"/>
      <c r="HH45" s="23"/>
      <c r="HI45" s="23"/>
      <c r="HJ45" s="23"/>
    </row>
    <row r="46" spans="1:218" ht="13.5" thickBot="1">
      <c r="C46" s="83"/>
      <c r="D46" s="8"/>
      <c r="E46" s="8"/>
      <c r="F46" s="25"/>
      <c r="G46" s="22"/>
      <c r="H46" s="22"/>
      <c r="I46" s="22"/>
      <c r="J46" s="22"/>
      <c r="K46" s="99"/>
      <c r="L46" s="99"/>
      <c r="M46" s="22"/>
      <c r="V46" s="11"/>
      <c r="W46" s="8"/>
      <c r="X46" s="11"/>
      <c r="Y46" s="11"/>
      <c r="Z46" s="11"/>
      <c r="AA46" s="11"/>
      <c r="BT46" s="11"/>
      <c r="BU46" s="11"/>
      <c r="BV46" s="22"/>
      <c r="BW46" s="11"/>
      <c r="BX46" s="11"/>
      <c r="CJ46" s="11"/>
      <c r="CN46" s="23"/>
      <c r="CO46" s="23"/>
      <c r="DF46" s="23"/>
      <c r="DG46" s="23"/>
      <c r="DH46" s="30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86"/>
      <c r="DV46" s="11"/>
      <c r="DW46" s="11"/>
      <c r="DX46" s="11"/>
      <c r="DY46" s="50"/>
      <c r="EA46" s="11"/>
      <c r="EB46" s="8"/>
      <c r="EC46" s="11"/>
      <c r="HC46" s="23"/>
      <c r="HD46" s="99"/>
      <c r="HE46" s="99"/>
      <c r="HF46" s="23"/>
      <c r="HG46" s="23"/>
      <c r="HH46" s="23"/>
      <c r="HI46" s="23"/>
      <c r="HJ46" s="23"/>
    </row>
    <row r="47" spans="1:218">
      <c r="C47" s="81"/>
      <c r="D47" s="8"/>
      <c r="E47" s="8"/>
      <c r="F47" s="25"/>
      <c r="G47" s="22"/>
      <c r="H47" s="22"/>
      <c r="I47" s="22"/>
      <c r="J47" s="22"/>
      <c r="K47" s="99"/>
      <c r="L47" s="99"/>
      <c r="M47" s="22"/>
      <c r="V47" s="11"/>
      <c r="W47" s="8"/>
      <c r="X47" s="11"/>
      <c r="Y47" s="11"/>
      <c r="Z47" s="11"/>
      <c r="AA47" s="11"/>
      <c r="BT47" s="11"/>
      <c r="BU47" s="11"/>
      <c r="BV47" s="22"/>
      <c r="BW47" s="11"/>
      <c r="BX47" s="11"/>
      <c r="CJ47" s="8"/>
      <c r="DG47" s="23"/>
      <c r="DH47" s="67"/>
      <c r="DI47" s="64"/>
      <c r="DJ47" s="64"/>
      <c r="DK47" s="64"/>
      <c r="DL47" s="64"/>
      <c r="DM47" s="64"/>
      <c r="DN47" s="64"/>
      <c r="DO47" s="64"/>
      <c r="DP47" s="64"/>
      <c r="DQ47" s="64"/>
      <c r="DR47" s="68"/>
      <c r="DS47" s="11"/>
      <c r="DT47" s="11"/>
      <c r="DU47" s="86"/>
      <c r="DV47" s="11"/>
      <c r="DW47" s="11"/>
      <c r="DX47" s="11"/>
      <c r="DY47" s="50"/>
      <c r="EA47" s="11"/>
      <c r="EB47" s="8"/>
      <c r="EC47" s="11"/>
      <c r="HC47" s="23"/>
      <c r="HD47" s="99"/>
      <c r="HE47" s="99"/>
      <c r="HF47" s="23"/>
      <c r="HG47" s="23"/>
      <c r="HH47" s="23"/>
      <c r="HI47" s="23"/>
      <c r="HJ47" s="23"/>
    </row>
    <row r="48" spans="1:218">
      <c r="C48" s="82">
        <v>1</v>
      </c>
      <c r="D48" s="8"/>
      <c r="E48" s="8"/>
      <c r="F48" s="25"/>
      <c r="G48" s="22"/>
      <c r="H48" s="22"/>
      <c r="I48" s="22"/>
      <c r="J48" s="22"/>
      <c r="K48" s="99"/>
      <c r="L48" s="99"/>
      <c r="M48" s="22"/>
      <c r="V48" s="11"/>
      <c r="W48" s="8"/>
      <c r="X48" s="11"/>
      <c r="Y48" s="11"/>
      <c r="Z48" s="11"/>
      <c r="AA48" s="11"/>
      <c r="BT48" s="11"/>
      <c r="BU48" s="11"/>
      <c r="BV48" s="22"/>
      <c r="CJ48" s="8"/>
      <c r="DG48" s="23"/>
      <c r="DH48" s="30"/>
      <c r="DI48" s="11"/>
      <c r="DJ48" s="11"/>
      <c r="DK48" s="11"/>
      <c r="DL48" s="11"/>
      <c r="DM48" s="11"/>
      <c r="DN48" s="11"/>
      <c r="DO48" s="11"/>
      <c r="DP48" s="11"/>
      <c r="DQ48" s="11"/>
      <c r="DR48" s="50"/>
      <c r="DS48" s="11"/>
      <c r="DT48" s="11"/>
      <c r="DU48" s="86"/>
      <c r="DV48" s="11"/>
      <c r="DW48" s="11"/>
      <c r="DX48" s="11"/>
      <c r="DY48" s="50"/>
      <c r="EA48" s="11"/>
      <c r="EB48" s="8"/>
      <c r="EC48" s="11"/>
      <c r="HC48" s="23"/>
      <c r="HD48" s="99"/>
      <c r="HE48" s="99"/>
      <c r="HF48" s="23"/>
      <c r="HG48" s="23"/>
      <c r="HH48" s="23"/>
      <c r="HI48" s="23"/>
      <c r="HJ48" s="23"/>
    </row>
    <row r="49" spans="2:218">
      <c r="C49" s="82"/>
      <c r="D49" s="8"/>
      <c r="E49" s="8"/>
      <c r="F49" s="25"/>
      <c r="G49" s="22"/>
      <c r="H49" s="22"/>
      <c r="I49" s="22"/>
      <c r="J49" s="22"/>
      <c r="K49" s="99"/>
      <c r="L49" s="99"/>
      <c r="M49" s="22"/>
      <c r="V49" s="11"/>
      <c r="W49" s="8"/>
      <c r="X49" s="11"/>
      <c r="Y49" s="11"/>
      <c r="Z49" s="11"/>
      <c r="AA49" s="11"/>
      <c r="BT49" s="11"/>
      <c r="BU49" s="11"/>
      <c r="BV49" s="22"/>
      <c r="CJ49" s="8"/>
      <c r="DG49" s="23"/>
      <c r="DH49" s="30"/>
      <c r="DI49" s="11"/>
      <c r="DJ49" s="11"/>
      <c r="DK49" s="11"/>
      <c r="DL49" s="11"/>
      <c r="DM49" s="11"/>
      <c r="DN49" s="11"/>
      <c r="DO49" s="11"/>
      <c r="DP49" s="11"/>
      <c r="DQ49" s="11"/>
      <c r="DR49" s="50"/>
      <c r="DS49" s="11"/>
      <c r="DT49" s="11"/>
      <c r="DU49" s="86"/>
      <c r="DV49" s="11"/>
      <c r="DW49" s="11"/>
      <c r="DX49" s="11"/>
      <c r="DY49" s="50"/>
      <c r="EA49" s="11"/>
      <c r="EB49" s="8"/>
      <c r="EC49" s="11"/>
      <c r="HC49" s="23"/>
      <c r="HD49" s="99"/>
      <c r="HE49" s="99"/>
      <c r="HF49" s="23"/>
      <c r="HG49" s="23"/>
      <c r="HH49" s="23"/>
      <c r="HI49" s="23"/>
      <c r="HJ49" s="23"/>
    </row>
    <row r="50" spans="2:218">
      <c r="C50" s="82">
        <v>2</v>
      </c>
      <c r="D50" s="8"/>
      <c r="E50" s="8"/>
      <c r="F50" s="25"/>
      <c r="G50" s="22"/>
      <c r="H50" s="22"/>
      <c r="I50" s="22"/>
      <c r="J50" s="22"/>
      <c r="K50" s="99"/>
      <c r="L50" s="99"/>
      <c r="M50" s="22"/>
      <c r="V50" s="11"/>
      <c r="W50" s="8"/>
      <c r="X50" s="11"/>
      <c r="Y50" s="11"/>
      <c r="Z50" s="11"/>
      <c r="AA50" s="11"/>
      <c r="BT50" s="11"/>
      <c r="BU50" s="11"/>
      <c r="BV50" s="22"/>
      <c r="CJ50" s="8"/>
      <c r="DG50" s="23"/>
      <c r="DH50" s="30"/>
      <c r="DI50" s="11"/>
      <c r="DJ50" s="11"/>
      <c r="DK50" s="11"/>
      <c r="DL50" s="11"/>
      <c r="DM50" s="11"/>
      <c r="DN50" s="11"/>
      <c r="DO50" s="11"/>
      <c r="DP50" s="11"/>
      <c r="DQ50" s="11"/>
      <c r="DR50" s="50"/>
      <c r="DS50" s="11"/>
      <c r="DT50" s="11"/>
      <c r="DU50" s="86"/>
      <c r="DV50" s="11"/>
      <c r="DW50" s="11"/>
      <c r="DX50" s="11"/>
      <c r="DY50" s="50"/>
      <c r="EA50" s="11"/>
      <c r="EB50" s="8"/>
      <c r="EC50" s="11"/>
      <c r="HC50" s="23"/>
      <c r="HD50" s="99"/>
      <c r="HE50" s="99"/>
      <c r="HF50" s="23"/>
      <c r="HG50" s="23"/>
      <c r="HH50" s="23"/>
      <c r="HI50" s="23"/>
      <c r="HJ50" s="23"/>
    </row>
    <row r="51" spans="2:218">
      <c r="C51" s="82"/>
      <c r="D51" s="8"/>
      <c r="E51" s="8"/>
      <c r="F51" s="25"/>
      <c r="G51" s="22"/>
      <c r="H51" s="22"/>
      <c r="I51" s="22"/>
      <c r="J51" s="22"/>
      <c r="K51" s="99"/>
      <c r="L51" s="99"/>
      <c r="M51" s="22"/>
      <c r="V51" s="11"/>
      <c r="W51" s="8"/>
      <c r="X51" s="11"/>
      <c r="Y51" s="11"/>
      <c r="Z51" s="11"/>
      <c r="AA51" s="11"/>
      <c r="BT51" s="11"/>
      <c r="BU51" s="11"/>
      <c r="BV51" s="22"/>
      <c r="CJ51" s="8"/>
      <c r="DG51" s="23"/>
      <c r="DH51" s="30"/>
      <c r="DI51" s="11"/>
      <c r="DJ51" s="11"/>
      <c r="DK51" s="11"/>
      <c r="DL51" s="11"/>
      <c r="DM51" s="11"/>
      <c r="DN51" s="11"/>
      <c r="DO51" s="11"/>
      <c r="DP51" s="11"/>
      <c r="DQ51" s="11"/>
      <c r="DR51" s="50"/>
      <c r="DS51" s="11"/>
      <c r="DT51" s="11"/>
      <c r="DU51" s="86"/>
      <c r="DV51" s="11"/>
      <c r="DW51" s="11"/>
      <c r="DX51" s="11"/>
      <c r="DY51" s="50"/>
      <c r="EA51" s="11"/>
      <c r="EB51" s="8"/>
      <c r="EC51" s="11"/>
      <c r="HC51" s="23"/>
      <c r="HD51" s="99"/>
      <c r="HE51" s="99"/>
      <c r="HF51" s="23"/>
      <c r="HG51" s="23"/>
      <c r="HH51" s="23"/>
      <c r="HI51" s="23"/>
      <c r="HJ51" s="23"/>
    </row>
    <row r="52" spans="2:218">
      <c r="C52" s="82">
        <v>3</v>
      </c>
      <c r="D52" s="8"/>
      <c r="E52" s="8"/>
      <c r="F52" s="25"/>
      <c r="G52" s="22"/>
      <c r="H52" s="22"/>
      <c r="I52" s="22"/>
      <c r="J52" s="22"/>
      <c r="K52" s="99"/>
      <c r="L52" s="99"/>
      <c r="M52" s="22"/>
      <c r="V52" s="11"/>
      <c r="W52" s="8"/>
      <c r="X52" s="11"/>
      <c r="Y52" s="11"/>
      <c r="Z52" s="11"/>
      <c r="AA52" s="11"/>
      <c r="BT52" s="11"/>
      <c r="BU52" s="11"/>
      <c r="BV52" s="22"/>
      <c r="CJ52" s="8"/>
      <c r="DG52" s="23"/>
      <c r="DH52" s="30"/>
      <c r="DI52" s="11"/>
      <c r="DJ52" s="11"/>
      <c r="DK52" s="11"/>
      <c r="DL52" s="11"/>
      <c r="DM52" s="11"/>
      <c r="DN52" s="11"/>
      <c r="DO52" s="11"/>
      <c r="DP52" s="11"/>
      <c r="DQ52" s="11"/>
      <c r="DR52" s="50"/>
      <c r="DS52" s="11"/>
      <c r="DT52" s="11"/>
      <c r="DU52" s="86"/>
      <c r="DV52" s="11"/>
      <c r="DW52" s="11"/>
      <c r="DX52" s="11"/>
      <c r="DY52" s="50"/>
      <c r="EA52" s="11"/>
      <c r="EB52" s="8"/>
      <c r="EC52" s="11"/>
      <c r="HC52" s="23"/>
      <c r="HD52" s="99"/>
      <c r="HE52" s="99"/>
      <c r="HF52" s="23"/>
      <c r="HG52" s="23"/>
      <c r="HH52" s="23"/>
      <c r="HI52" s="23"/>
      <c r="HJ52" s="23"/>
    </row>
    <row r="53" spans="2:218">
      <c r="C53" s="82"/>
      <c r="D53" s="8"/>
      <c r="E53" s="8"/>
      <c r="F53" s="25"/>
      <c r="G53" s="22"/>
      <c r="H53" s="22"/>
      <c r="I53" s="22"/>
      <c r="J53" s="22"/>
      <c r="K53" s="99"/>
      <c r="L53" s="99"/>
      <c r="M53" s="22"/>
      <c r="V53" s="11"/>
      <c r="W53" s="8"/>
      <c r="X53" s="11"/>
      <c r="Y53" s="11"/>
      <c r="Z53" s="11"/>
      <c r="AA53" s="11"/>
      <c r="BT53" s="11"/>
      <c r="BU53" s="11"/>
      <c r="BV53" s="22"/>
      <c r="CJ53" s="8"/>
      <c r="DG53" s="23"/>
      <c r="DH53" s="30"/>
      <c r="DI53" s="11"/>
      <c r="DJ53" s="11"/>
      <c r="DK53" s="11"/>
      <c r="DL53" s="11"/>
      <c r="DM53" s="11"/>
      <c r="DN53" s="11"/>
      <c r="DO53" s="11"/>
      <c r="DP53" s="11"/>
      <c r="DQ53" s="11"/>
      <c r="DR53" s="50"/>
      <c r="DS53" s="11"/>
      <c r="DT53" s="11"/>
      <c r="DU53" s="86"/>
      <c r="DV53" s="11"/>
      <c r="DW53" s="11"/>
      <c r="DX53" s="11"/>
      <c r="DY53" s="50"/>
      <c r="HC53" s="23"/>
      <c r="HD53" s="99"/>
      <c r="HE53" s="99"/>
      <c r="HF53" s="23"/>
      <c r="HG53" s="23"/>
      <c r="HH53" s="23"/>
      <c r="HI53" s="23"/>
      <c r="HJ53" s="23"/>
    </row>
    <row r="54" spans="2:218">
      <c r="C54" s="82">
        <v>4</v>
      </c>
      <c r="D54" s="8"/>
      <c r="E54" s="8"/>
      <c r="F54" s="25"/>
      <c r="G54" s="22"/>
      <c r="H54" s="22"/>
      <c r="I54" s="22"/>
      <c r="J54" s="22"/>
      <c r="K54" s="99"/>
      <c r="L54" s="99"/>
      <c r="M54" s="22"/>
      <c r="V54" s="11"/>
      <c r="W54" s="8"/>
      <c r="X54" s="11"/>
      <c r="Y54" s="11"/>
      <c r="Z54" s="11"/>
      <c r="AA54" s="11"/>
      <c r="BT54" s="11"/>
      <c r="BU54" s="11"/>
      <c r="BV54" s="22"/>
      <c r="CJ54" s="8"/>
      <c r="DG54" s="23"/>
      <c r="DH54" s="30"/>
      <c r="DI54" s="11"/>
      <c r="DJ54" s="11"/>
      <c r="DK54" s="11"/>
      <c r="DL54" s="11"/>
      <c r="DM54" s="11"/>
      <c r="DN54" s="11"/>
      <c r="DO54" s="11"/>
      <c r="DP54" s="11"/>
      <c r="DQ54" s="11"/>
      <c r="DR54" s="50"/>
      <c r="DS54" s="11"/>
      <c r="DT54" s="11"/>
      <c r="DU54" s="86"/>
      <c r="DV54" s="11"/>
      <c r="DW54" s="11"/>
      <c r="DX54" s="11"/>
      <c r="DY54" s="50"/>
      <c r="HC54" s="23"/>
      <c r="HD54" s="99"/>
      <c r="HE54" s="99"/>
      <c r="HF54" s="23"/>
      <c r="HG54" s="23"/>
      <c r="HH54" s="23"/>
      <c r="HI54" s="23"/>
      <c r="HJ54" s="23"/>
    </row>
    <row r="55" spans="2:218">
      <c r="B55" s="10">
        <f>B35+1</f>
        <v>2</v>
      </c>
      <c r="C55" s="82"/>
      <c r="D55" s="9"/>
      <c r="E55" s="9"/>
      <c r="F55" s="25"/>
      <c r="G55" s="22"/>
      <c r="H55" s="22"/>
      <c r="I55" s="22"/>
      <c r="J55" s="22"/>
      <c r="K55" s="99"/>
      <c r="L55" s="99"/>
      <c r="M55" s="22"/>
      <c r="V55" s="11"/>
      <c r="W55" s="8"/>
      <c r="X55" s="11"/>
      <c r="Y55" s="11"/>
      <c r="Z55" s="11"/>
      <c r="AA55" s="11"/>
      <c r="BT55" s="11"/>
      <c r="BU55" s="11"/>
      <c r="BV55" s="22"/>
      <c r="CJ55" s="8"/>
      <c r="DG55" s="23"/>
      <c r="DH55" s="30"/>
      <c r="DI55" s="11"/>
      <c r="DJ55" s="11"/>
      <c r="DK55" s="11"/>
      <c r="DL55" s="11"/>
      <c r="DM55" s="11"/>
      <c r="DN55" s="11"/>
      <c r="DO55" s="11"/>
      <c r="DP55" s="11"/>
      <c r="DQ55" s="11"/>
      <c r="DR55" s="50"/>
      <c r="DS55" s="11"/>
      <c r="DT55" s="11"/>
      <c r="DU55" s="86"/>
      <c r="DV55" s="11"/>
      <c r="DW55" s="11"/>
      <c r="DX55" s="11"/>
      <c r="DY55" s="50"/>
      <c r="HC55" s="23"/>
      <c r="HD55" s="99"/>
      <c r="HE55" s="99"/>
      <c r="HF55" s="23"/>
      <c r="HG55" s="23"/>
      <c r="HH55" s="23"/>
      <c r="HI55" s="23"/>
      <c r="HJ55" s="23"/>
    </row>
    <row r="56" spans="2:218">
      <c r="C56" s="82">
        <v>5</v>
      </c>
      <c r="D56" s="8"/>
      <c r="E56" s="8"/>
      <c r="F56" s="25"/>
      <c r="G56" s="22"/>
      <c r="H56" s="22"/>
      <c r="I56" s="22"/>
      <c r="J56" s="22"/>
      <c r="K56" s="99"/>
      <c r="L56" s="99"/>
      <c r="M56" s="22"/>
      <c r="V56" s="11"/>
      <c r="W56" s="8"/>
      <c r="X56" s="11"/>
      <c r="Y56" s="11"/>
      <c r="Z56" s="11"/>
      <c r="AA56" s="11"/>
      <c r="BT56" s="11"/>
      <c r="BU56" s="11"/>
      <c r="BV56" s="22"/>
      <c r="CJ56" s="8"/>
      <c r="DG56" s="23"/>
      <c r="DH56" s="30"/>
      <c r="DI56" s="11"/>
      <c r="DJ56" s="11"/>
      <c r="DK56" s="11"/>
      <c r="DL56" s="11"/>
      <c r="DM56" s="11"/>
      <c r="DN56" s="11"/>
      <c r="DO56" s="11"/>
      <c r="DP56" s="11"/>
      <c r="DQ56" s="11"/>
      <c r="DR56" s="50"/>
      <c r="DS56" s="11"/>
      <c r="DT56" s="11"/>
      <c r="DU56" s="86"/>
      <c r="DV56" s="11"/>
      <c r="DW56" s="11"/>
      <c r="DX56" s="11"/>
      <c r="DY56" s="50"/>
      <c r="HC56" s="23"/>
      <c r="HD56" s="99"/>
      <c r="HE56" s="99"/>
      <c r="HF56" s="23"/>
      <c r="HG56" s="23"/>
      <c r="HH56" s="23"/>
      <c r="HI56" s="23"/>
      <c r="HJ56" s="23"/>
    </row>
    <row r="57" spans="2:218">
      <c r="C57" s="82"/>
      <c r="D57" s="8"/>
      <c r="E57" s="8"/>
      <c r="F57" s="25"/>
      <c r="G57" s="22"/>
      <c r="H57" s="22"/>
      <c r="I57" s="22"/>
      <c r="J57" s="22"/>
      <c r="K57" s="99"/>
      <c r="L57" s="99"/>
      <c r="M57" s="22"/>
      <c r="V57" s="11"/>
      <c r="W57" s="8"/>
      <c r="X57" s="11"/>
      <c r="Y57" s="11"/>
      <c r="Z57" s="11"/>
      <c r="AA57" s="11"/>
      <c r="BT57" s="11"/>
      <c r="BU57" s="11"/>
      <c r="BV57" s="22"/>
      <c r="CJ57" s="8"/>
      <c r="DG57" s="23"/>
      <c r="DH57" s="30"/>
      <c r="DI57" s="11"/>
      <c r="DJ57" s="11"/>
      <c r="DK57" s="11"/>
      <c r="DL57" s="11"/>
      <c r="DM57" s="11"/>
      <c r="DN57" s="11"/>
      <c r="DO57" s="11"/>
      <c r="DP57" s="11"/>
      <c r="DQ57" s="11"/>
      <c r="DR57" s="50"/>
      <c r="DS57" s="11"/>
      <c r="DT57" s="11"/>
      <c r="DU57" s="86"/>
      <c r="DV57" s="11"/>
      <c r="DW57" s="11"/>
      <c r="DX57" s="11"/>
      <c r="DY57" s="50"/>
      <c r="HC57" s="23"/>
      <c r="HD57" s="99"/>
      <c r="HE57" s="99"/>
      <c r="HF57" s="23"/>
      <c r="HG57" s="23"/>
      <c r="HH57" s="23"/>
      <c r="HI57" s="23"/>
      <c r="HJ57" s="23"/>
    </row>
    <row r="58" spans="2:218">
      <c r="C58" s="82">
        <v>6</v>
      </c>
      <c r="D58" s="8"/>
      <c r="E58" s="8"/>
      <c r="F58" s="25"/>
      <c r="G58" s="22"/>
      <c r="H58" s="22"/>
      <c r="I58" s="22"/>
      <c r="J58" s="22"/>
      <c r="K58" s="99"/>
      <c r="L58" s="99"/>
      <c r="M58" s="22"/>
      <c r="V58" s="11"/>
      <c r="W58" s="8"/>
      <c r="X58" s="11"/>
      <c r="Y58" s="11"/>
      <c r="Z58" s="11"/>
      <c r="AA58" s="11"/>
      <c r="BT58" s="11"/>
      <c r="BU58" s="11"/>
      <c r="BV58" s="22"/>
      <c r="CJ58" s="8"/>
      <c r="DG58" s="23"/>
      <c r="DH58" s="30"/>
      <c r="DI58" s="11"/>
      <c r="DJ58" s="11"/>
      <c r="DK58" s="11"/>
      <c r="DL58" s="11"/>
      <c r="DM58" s="11"/>
      <c r="DN58" s="11"/>
      <c r="DO58" s="11"/>
      <c r="DP58" s="11"/>
      <c r="DQ58" s="11"/>
      <c r="DR58" s="50"/>
      <c r="DS58" s="11"/>
      <c r="DT58" s="11"/>
      <c r="DU58" s="86"/>
      <c r="DV58" s="11"/>
      <c r="DW58" s="11"/>
      <c r="DX58" s="11"/>
      <c r="DY58" s="50"/>
      <c r="HC58" s="23"/>
      <c r="HD58" s="99"/>
      <c r="HE58" s="99"/>
      <c r="HF58" s="23"/>
      <c r="HG58" s="23"/>
      <c r="HH58" s="23"/>
      <c r="HI58" s="23"/>
      <c r="HJ58" s="23"/>
    </row>
    <row r="59" spans="2:218">
      <c r="C59" s="82"/>
      <c r="D59" s="8"/>
      <c r="E59" s="8"/>
      <c r="F59" s="25"/>
      <c r="G59" s="22"/>
      <c r="H59" s="22"/>
      <c r="I59" s="22"/>
      <c r="J59" s="22"/>
      <c r="K59" s="99"/>
      <c r="L59" s="99"/>
      <c r="M59" s="22"/>
      <c r="V59" s="11"/>
      <c r="W59" s="8"/>
      <c r="X59" s="11"/>
      <c r="Y59" s="11"/>
      <c r="Z59" s="11"/>
      <c r="AA59" s="11"/>
      <c r="BT59" s="11"/>
      <c r="BU59" s="11"/>
      <c r="BV59" s="22"/>
      <c r="DG59" s="23"/>
      <c r="DH59" s="30"/>
      <c r="DI59" s="11"/>
      <c r="DJ59" s="11"/>
      <c r="DK59" s="11"/>
      <c r="DL59" s="11"/>
      <c r="DM59" s="11"/>
      <c r="DN59" s="11"/>
      <c r="DO59" s="11"/>
      <c r="DP59" s="11"/>
      <c r="DQ59" s="11"/>
      <c r="DR59" s="50"/>
      <c r="DS59" s="11"/>
      <c r="DT59" s="11"/>
      <c r="DU59" s="86"/>
      <c r="DV59" s="11"/>
      <c r="DW59" s="11"/>
      <c r="DX59" s="11"/>
      <c r="DY59" s="50"/>
      <c r="HC59" s="23"/>
      <c r="HD59" s="99"/>
      <c r="HE59" s="99"/>
      <c r="HF59" s="23"/>
      <c r="HG59" s="23"/>
      <c r="HH59" s="23"/>
      <c r="HI59" s="23"/>
      <c r="HJ59" s="23"/>
    </row>
    <row r="60" spans="2:218">
      <c r="C60" s="82">
        <v>7</v>
      </c>
      <c r="D60" s="8"/>
      <c r="E60" s="8"/>
      <c r="F60" s="25"/>
      <c r="G60" s="22"/>
      <c r="H60" s="22"/>
      <c r="I60" s="22"/>
      <c r="J60" s="22"/>
      <c r="K60" s="99"/>
      <c r="L60" s="99"/>
      <c r="M60" s="22"/>
      <c r="V60" s="11"/>
      <c r="W60" s="8"/>
      <c r="X60" s="11"/>
      <c r="Y60" s="11"/>
      <c r="Z60" s="11"/>
      <c r="AA60" s="11"/>
      <c r="BT60" s="11"/>
      <c r="BU60" s="11"/>
      <c r="BV60" s="22"/>
      <c r="DG60" s="23"/>
      <c r="DH60" s="30"/>
      <c r="DI60" s="11"/>
      <c r="DJ60" s="11"/>
      <c r="DK60" s="11"/>
      <c r="DL60" s="11"/>
      <c r="DM60" s="11"/>
      <c r="DN60" s="11"/>
      <c r="DO60" s="11"/>
      <c r="DP60" s="11"/>
      <c r="DQ60" s="11"/>
      <c r="DR60" s="50"/>
      <c r="DS60" s="11"/>
      <c r="DT60" s="11"/>
      <c r="DU60" s="87"/>
      <c r="DV60" s="11"/>
      <c r="DW60" s="11"/>
      <c r="DX60" s="11"/>
      <c r="DY60" s="50"/>
      <c r="HC60" s="23"/>
      <c r="HD60" s="99"/>
      <c r="HE60" s="99"/>
      <c r="HF60" s="23"/>
      <c r="HG60" s="23"/>
      <c r="HH60" s="23"/>
      <c r="HI60" s="23"/>
      <c r="HJ60" s="23"/>
    </row>
    <row r="61" spans="2:218">
      <c r="C61" s="82"/>
      <c r="D61" s="8"/>
      <c r="E61" s="8"/>
      <c r="F61" s="25"/>
      <c r="G61" s="22"/>
      <c r="H61" s="22"/>
      <c r="I61" s="22"/>
      <c r="J61" s="22"/>
      <c r="K61" s="99"/>
      <c r="L61" s="99"/>
      <c r="M61" s="22"/>
      <c r="V61" s="11"/>
      <c r="W61" s="8"/>
      <c r="X61" s="11"/>
      <c r="Y61" s="11"/>
      <c r="Z61" s="11"/>
      <c r="AA61" s="11"/>
      <c r="BT61" s="11"/>
      <c r="BU61" s="11"/>
      <c r="BV61" s="22"/>
      <c r="DG61" s="23"/>
      <c r="DH61" s="30"/>
      <c r="DI61" s="11"/>
      <c r="DJ61" s="11"/>
      <c r="DK61" s="11"/>
      <c r="DL61" s="11"/>
      <c r="DM61" s="11"/>
      <c r="DN61" s="11"/>
      <c r="DO61" s="11"/>
      <c r="DP61" s="11"/>
      <c r="DQ61" s="11"/>
      <c r="DR61" s="50"/>
      <c r="DS61" s="11"/>
      <c r="DT61" s="11"/>
      <c r="DU61" s="86"/>
      <c r="DV61" s="11"/>
      <c r="DW61" s="11"/>
      <c r="DX61" s="11"/>
      <c r="DY61" s="50"/>
      <c r="HC61" s="23"/>
      <c r="HD61" s="99"/>
      <c r="HE61" s="99"/>
      <c r="HF61" s="23"/>
      <c r="HG61" s="23"/>
      <c r="HH61" s="23"/>
      <c r="HI61" s="23"/>
      <c r="HJ61" s="23"/>
    </row>
    <row r="62" spans="2:218">
      <c r="C62" s="82">
        <v>8</v>
      </c>
      <c r="D62" s="8"/>
      <c r="E62" s="8"/>
      <c r="F62" s="25"/>
      <c r="G62" s="22"/>
      <c r="H62" s="22"/>
      <c r="I62" s="22"/>
      <c r="J62" s="22"/>
      <c r="K62" s="99"/>
      <c r="L62" s="99"/>
      <c r="M62" s="22"/>
      <c r="V62" s="11"/>
      <c r="W62" s="8"/>
      <c r="X62" s="11"/>
      <c r="Y62" s="11"/>
      <c r="Z62" s="11"/>
      <c r="AA62" s="11"/>
      <c r="BT62" s="11"/>
      <c r="BU62" s="11"/>
      <c r="BV62" s="22"/>
      <c r="DG62" s="23"/>
      <c r="DH62" s="30"/>
      <c r="DI62" s="11"/>
      <c r="DJ62" s="11"/>
      <c r="DK62" s="11"/>
      <c r="DL62" s="11"/>
      <c r="DM62" s="11"/>
      <c r="DN62" s="11"/>
      <c r="DO62" s="11"/>
      <c r="DP62" s="11"/>
      <c r="DQ62" s="11"/>
      <c r="DR62" s="50"/>
      <c r="DS62" s="11"/>
      <c r="DT62" s="11"/>
      <c r="DU62" s="86"/>
      <c r="DV62" s="11"/>
      <c r="DW62" s="11"/>
      <c r="DX62" s="11"/>
      <c r="DY62" s="50"/>
      <c r="HC62" s="23"/>
      <c r="HD62" s="99"/>
      <c r="HE62" s="99"/>
      <c r="HF62" s="23"/>
      <c r="HG62" s="23"/>
      <c r="HH62" s="23"/>
      <c r="HI62" s="23"/>
      <c r="HJ62" s="23"/>
    </row>
    <row r="63" spans="2:218">
      <c r="C63" s="82"/>
      <c r="D63" s="8"/>
      <c r="E63" s="8"/>
      <c r="F63" s="25"/>
      <c r="G63" s="22"/>
      <c r="H63" s="22"/>
      <c r="I63" s="22"/>
      <c r="J63" s="22"/>
      <c r="K63" s="99"/>
      <c r="L63" s="99"/>
      <c r="M63" s="22"/>
      <c r="V63" s="11"/>
      <c r="W63" s="8"/>
      <c r="X63" s="11"/>
      <c r="Y63" s="11"/>
      <c r="Z63" s="11"/>
      <c r="AA63" s="11"/>
      <c r="BT63" s="11"/>
      <c r="BU63" s="11"/>
      <c r="BV63" s="22"/>
      <c r="DG63" s="23"/>
      <c r="DH63" s="30"/>
      <c r="DI63" s="11"/>
      <c r="DJ63" s="11"/>
      <c r="DK63" s="11"/>
      <c r="DL63" s="11"/>
      <c r="DM63" s="11"/>
      <c r="DN63" s="11"/>
      <c r="DO63" s="11"/>
      <c r="DP63" s="11"/>
      <c r="DQ63" s="11"/>
      <c r="DR63" s="50"/>
      <c r="DS63" s="11"/>
      <c r="DT63" s="11"/>
      <c r="DU63" s="86"/>
      <c r="DV63" s="11"/>
      <c r="DW63" s="11"/>
      <c r="DX63" s="11"/>
      <c r="DY63" s="50"/>
      <c r="HC63" s="23"/>
      <c r="HD63" s="99"/>
      <c r="HE63" s="99"/>
      <c r="HF63" s="23"/>
      <c r="HG63" s="23"/>
      <c r="HH63" s="23"/>
      <c r="HI63" s="23"/>
      <c r="HJ63" s="23"/>
    </row>
    <row r="64" spans="2:218">
      <c r="C64" s="82">
        <v>9</v>
      </c>
      <c r="D64" s="8"/>
      <c r="E64" s="8"/>
      <c r="F64" s="25"/>
      <c r="G64" s="22"/>
      <c r="H64" s="22"/>
      <c r="I64" s="22"/>
      <c r="J64" s="22"/>
      <c r="K64" s="99"/>
      <c r="L64" s="99"/>
      <c r="M64" s="22"/>
      <c r="V64" s="11"/>
      <c r="W64" s="8"/>
      <c r="X64" s="11"/>
      <c r="Y64" s="11"/>
      <c r="Z64" s="11"/>
      <c r="AA64" s="11"/>
      <c r="BT64" s="11"/>
      <c r="BU64" s="11"/>
      <c r="BV64" s="22"/>
      <c r="DG64" s="23"/>
      <c r="DH64" s="30"/>
      <c r="DI64" s="11"/>
      <c r="DJ64" s="11"/>
      <c r="DK64" s="11"/>
      <c r="DL64" s="11"/>
      <c r="DM64" s="11"/>
      <c r="DN64" s="11"/>
      <c r="DO64" s="11"/>
      <c r="DP64" s="11"/>
      <c r="DQ64" s="11"/>
      <c r="DR64" s="50"/>
      <c r="DS64" s="11"/>
      <c r="DT64" s="11"/>
      <c r="DU64" s="86"/>
      <c r="DV64" s="11"/>
      <c r="DW64" s="11"/>
      <c r="DX64" s="11"/>
      <c r="DY64" s="50"/>
      <c r="HC64" s="23"/>
      <c r="HD64" s="99"/>
      <c r="HE64" s="99"/>
      <c r="HF64" s="23"/>
      <c r="HG64" s="23"/>
      <c r="HH64" s="23"/>
      <c r="HI64" s="23"/>
      <c r="HJ64" s="23"/>
    </row>
    <row r="65" spans="2:218">
      <c r="C65" s="82"/>
      <c r="D65" s="8"/>
      <c r="E65" s="8"/>
      <c r="F65" s="25"/>
      <c r="G65" s="22"/>
      <c r="H65" s="22"/>
      <c r="I65" s="22"/>
      <c r="J65" s="22"/>
      <c r="K65" s="99"/>
      <c r="L65" s="99"/>
      <c r="M65" s="22"/>
      <c r="V65" s="11"/>
      <c r="W65" s="8"/>
      <c r="X65" s="11"/>
      <c r="Y65" s="11"/>
      <c r="Z65" s="11"/>
      <c r="AA65" s="11"/>
      <c r="BT65" s="11"/>
      <c r="BU65" s="11"/>
      <c r="BV65" s="22"/>
      <c r="DG65" s="23"/>
      <c r="DH65" s="30"/>
      <c r="DI65" s="11"/>
      <c r="DJ65" s="11"/>
      <c r="DK65" s="11"/>
      <c r="DL65" s="11"/>
      <c r="DM65" s="11"/>
      <c r="DN65" s="11"/>
      <c r="DO65" s="11"/>
      <c r="DP65" s="11"/>
      <c r="DQ65" s="11"/>
      <c r="DR65" s="50"/>
      <c r="DS65" s="11"/>
      <c r="DT65" s="11"/>
      <c r="DU65" s="86"/>
      <c r="DV65" s="11"/>
      <c r="DW65" s="11"/>
      <c r="DX65" s="11"/>
      <c r="DY65" s="50"/>
      <c r="HC65" s="23"/>
      <c r="HD65" s="99"/>
      <c r="HE65" s="99"/>
      <c r="HF65" s="23"/>
      <c r="HG65" s="23"/>
      <c r="HH65" s="23"/>
      <c r="HI65" s="23"/>
      <c r="HJ65" s="23"/>
    </row>
    <row r="66" spans="2:218" ht="13.5" thickBot="1">
      <c r="C66" s="83"/>
      <c r="D66" s="8"/>
      <c r="E66" s="8"/>
      <c r="F66" s="25"/>
      <c r="G66" s="22"/>
      <c r="H66" s="22"/>
      <c r="I66" s="22"/>
      <c r="J66" s="22"/>
      <c r="K66" s="99"/>
      <c r="L66" s="99"/>
      <c r="M66" s="22"/>
      <c r="V66" s="11"/>
      <c r="W66" s="8"/>
      <c r="X66" s="11"/>
      <c r="Y66" s="11"/>
      <c r="Z66" s="11"/>
      <c r="AA66" s="11"/>
      <c r="BT66" s="11"/>
      <c r="BU66" s="11"/>
      <c r="BV66" s="22"/>
      <c r="DG66" s="23"/>
      <c r="DH66" s="31"/>
      <c r="DI66" s="19"/>
      <c r="DJ66" s="19"/>
      <c r="DK66" s="19"/>
      <c r="DL66" s="19"/>
      <c r="DM66" s="19"/>
      <c r="DN66" s="19"/>
      <c r="DO66" s="19"/>
      <c r="DP66" s="19"/>
      <c r="DQ66" s="19"/>
      <c r="DR66" s="20"/>
      <c r="DS66" s="11"/>
      <c r="DT66" s="11"/>
      <c r="DU66" s="86"/>
      <c r="DV66" s="11"/>
      <c r="DW66" s="11"/>
      <c r="DX66" s="11"/>
      <c r="DY66" s="50"/>
      <c r="HC66" s="23"/>
      <c r="HD66" s="99"/>
      <c r="HE66" s="99"/>
      <c r="HF66" s="23"/>
      <c r="HG66" s="23"/>
      <c r="HH66" s="23"/>
      <c r="HI66" s="23"/>
      <c r="HJ66" s="23"/>
    </row>
    <row r="67" spans="2:218">
      <c r="C67" s="81"/>
      <c r="D67" s="8"/>
      <c r="E67" s="8"/>
      <c r="F67" s="29"/>
      <c r="G67" s="22"/>
      <c r="H67" s="22"/>
      <c r="I67" s="22"/>
      <c r="J67" s="22"/>
      <c r="K67" s="99"/>
      <c r="L67" s="99"/>
      <c r="M67" s="22"/>
      <c r="V67" s="11"/>
      <c r="W67" s="8"/>
      <c r="X67" s="11"/>
      <c r="Y67" s="11"/>
      <c r="Z67" s="11"/>
      <c r="AA67" s="11"/>
      <c r="BT67" s="11"/>
      <c r="BU67" s="11"/>
      <c r="BV67" s="22"/>
      <c r="DG67" s="23"/>
      <c r="DH67" s="30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86"/>
      <c r="DV67" s="11"/>
      <c r="DW67" s="11"/>
      <c r="DX67" s="11"/>
      <c r="DY67" s="50"/>
      <c r="HC67" s="23"/>
      <c r="HD67" s="99"/>
      <c r="HE67" s="99"/>
      <c r="HF67" s="23"/>
      <c r="HG67" s="23"/>
      <c r="HH67" s="23"/>
      <c r="HI67" s="23"/>
      <c r="HJ67" s="23"/>
    </row>
    <row r="68" spans="2:218">
      <c r="C68" s="82">
        <v>1</v>
      </c>
      <c r="D68" s="8"/>
      <c r="E68" s="8"/>
      <c r="F68" s="25"/>
      <c r="G68" s="22"/>
      <c r="H68" s="22"/>
      <c r="I68" s="22"/>
      <c r="J68" s="22"/>
      <c r="K68" s="99"/>
      <c r="L68" s="99"/>
      <c r="M68" s="22"/>
      <c r="V68" s="11"/>
      <c r="W68" s="8"/>
      <c r="X68" s="11"/>
      <c r="Y68" s="11"/>
      <c r="Z68" s="11"/>
      <c r="AA68" s="11"/>
      <c r="BT68" s="11"/>
      <c r="BU68" s="11"/>
      <c r="BV68" s="16"/>
      <c r="CJ68" s="8"/>
      <c r="DG68" s="23"/>
      <c r="DH68" s="30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  <c r="DT68" s="11"/>
      <c r="DU68" s="86"/>
      <c r="DV68" s="11"/>
      <c r="DW68" s="11"/>
      <c r="DX68" s="11"/>
      <c r="DY68" s="50"/>
      <c r="HC68" s="23"/>
      <c r="HD68" s="99"/>
      <c r="HE68" s="99"/>
      <c r="HF68" s="23"/>
      <c r="HG68" s="23"/>
      <c r="HH68" s="23"/>
      <c r="HI68" s="23"/>
      <c r="HJ68" s="23"/>
    </row>
    <row r="69" spans="2:218">
      <c r="C69" s="82"/>
      <c r="D69" s="8"/>
      <c r="E69" s="8"/>
      <c r="F69" s="25"/>
      <c r="G69" s="22"/>
      <c r="H69" s="22"/>
      <c r="I69" s="22"/>
      <c r="J69" s="22"/>
      <c r="K69" s="99"/>
      <c r="L69" s="99"/>
      <c r="M69" s="22"/>
      <c r="V69" s="11"/>
      <c r="W69" s="8"/>
      <c r="X69" s="11"/>
      <c r="Y69" s="11"/>
      <c r="Z69" s="11"/>
      <c r="AA69" s="11"/>
      <c r="BV69" s="16"/>
      <c r="CJ69" s="8"/>
      <c r="DG69" s="23"/>
      <c r="DH69" s="31"/>
      <c r="DI69" s="19"/>
      <c r="DJ69" s="19"/>
      <c r="DK69" s="19"/>
      <c r="DL69" s="19"/>
      <c r="DM69" s="19"/>
      <c r="DN69" s="19"/>
      <c r="DO69" s="19"/>
      <c r="DP69" s="19"/>
      <c r="DQ69" s="19"/>
      <c r="DR69" s="19"/>
      <c r="DS69" s="19"/>
      <c r="DT69" s="19"/>
      <c r="DU69" s="88"/>
      <c r="DV69" s="11"/>
      <c r="DW69" s="11"/>
      <c r="DX69" s="11"/>
      <c r="DY69" s="50"/>
      <c r="HC69" s="23"/>
      <c r="HD69" s="99"/>
      <c r="HE69" s="99"/>
      <c r="HF69" s="23"/>
      <c r="HG69" s="23"/>
      <c r="HH69" s="23"/>
      <c r="HI69" s="23"/>
      <c r="HJ69" s="23"/>
    </row>
    <row r="70" spans="2:218">
      <c r="C70" s="82">
        <v>2</v>
      </c>
      <c r="D70" s="8"/>
      <c r="E70" s="8"/>
      <c r="F70" s="25"/>
      <c r="G70" s="22"/>
      <c r="H70" s="22"/>
      <c r="I70" s="22"/>
      <c r="J70" s="22"/>
      <c r="K70" s="99"/>
      <c r="L70" s="99"/>
      <c r="M70" s="22"/>
      <c r="V70" s="11"/>
      <c r="W70" s="8"/>
      <c r="X70" s="11"/>
      <c r="Y70" s="11"/>
      <c r="Z70" s="11"/>
      <c r="AA70" s="11"/>
      <c r="BV70" s="16"/>
      <c r="CJ70" s="8"/>
      <c r="DG70" s="23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8"/>
      <c r="DV70" s="11"/>
      <c r="DW70" s="11"/>
      <c r="DX70" s="11"/>
      <c r="DY70" s="50"/>
      <c r="HC70" s="23"/>
      <c r="HD70" s="99"/>
      <c r="HE70" s="99"/>
      <c r="HF70" s="23"/>
      <c r="HG70" s="23"/>
      <c r="HH70" s="23"/>
      <c r="HI70" s="23"/>
      <c r="HJ70" s="23"/>
    </row>
    <row r="71" spans="2:218">
      <c r="C71" s="82"/>
      <c r="D71" s="8"/>
      <c r="E71" s="8"/>
      <c r="F71" s="25"/>
      <c r="G71" s="22"/>
      <c r="H71" s="22"/>
      <c r="I71" s="22"/>
      <c r="J71" s="22"/>
      <c r="K71" s="99"/>
      <c r="L71" s="99"/>
      <c r="M71" s="22"/>
      <c r="V71" s="11"/>
      <c r="W71" s="8"/>
      <c r="X71" s="11"/>
      <c r="Y71" s="11"/>
      <c r="Z71" s="11"/>
      <c r="AA71" s="11"/>
      <c r="BV71" s="16"/>
      <c r="CJ71" s="8"/>
      <c r="DG71" s="23"/>
      <c r="DH71" s="11"/>
      <c r="DI71" s="11"/>
      <c r="DJ71" s="11"/>
      <c r="DK71" s="8"/>
      <c r="DL71" s="11"/>
      <c r="DM71" s="11"/>
      <c r="DN71" s="11"/>
      <c r="DO71" s="11"/>
      <c r="DP71" s="11"/>
      <c r="DQ71" s="11"/>
      <c r="DR71" s="11"/>
      <c r="DS71" s="11"/>
      <c r="DT71" s="11"/>
      <c r="DU71" s="8"/>
      <c r="DV71" s="11"/>
      <c r="DW71" s="11"/>
      <c r="DX71" s="11"/>
      <c r="DY71" s="50"/>
      <c r="HC71" s="23"/>
      <c r="HD71" s="99"/>
      <c r="HE71" s="99"/>
      <c r="HF71" s="23"/>
      <c r="HG71" s="23"/>
      <c r="HH71" s="23"/>
      <c r="HI71" s="23"/>
      <c r="HJ71" s="23"/>
    </row>
    <row r="72" spans="2:218">
      <c r="C72" s="82">
        <v>3</v>
      </c>
      <c r="D72" s="8"/>
      <c r="E72" s="8"/>
      <c r="F72" s="25"/>
      <c r="G72" s="22"/>
      <c r="H72" s="22"/>
      <c r="I72" s="22"/>
      <c r="J72" s="22"/>
      <c r="K72" s="99"/>
      <c r="L72" s="99"/>
      <c r="M72" s="22"/>
      <c r="V72" s="11"/>
      <c r="W72" s="8"/>
      <c r="X72" s="11"/>
      <c r="Y72" s="11"/>
      <c r="Z72" s="11"/>
      <c r="AA72" s="11"/>
      <c r="BV72" s="16"/>
      <c r="CJ72" s="8"/>
      <c r="DG72" s="23"/>
      <c r="DH72" s="19"/>
      <c r="DI72" s="19"/>
      <c r="DJ72" s="19"/>
      <c r="DK72" s="13"/>
      <c r="DL72" s="19"/>
      <c r="DM72" s="19"/>
      <c r="DN72" s="19"/>
      <c r="DO72" s="19"/>
      <c r="DP72" s="19"/>
      <c r="DQ72" s="19"/>
      <c r="DR72" s="19"/>
      <c r="DS72" s="19"/>
      <c r="DT72" s="19"/>
      <c r="DU72" s="13"/>
      <c r="DV72" s="19"/>
      <c r="DW72" s="19"/>
      <c r="DX72" s="19"/>
      <c r="DY72" s="20"/>
      <c r="EX72" s="8"/>
      <c r="HC72" s="23"/>
      <c r="HD72" s="99"/>
      <c r="HE72" s="99"/>
      <c r="HF72" s="23"/>
      <c r="HG72" s="23"/>
      <c r="HH72" s="23"/>
      <c r="HI72" s="23"/>
      <c r="HJ72" s="23"/>
    </row>
    <row r="73" spans="2:218">
      <c r="C73" s="82"/>
      <c r="D73" s="8"/>
      <c r="E73" s="8"/>
      <c r="F73" s="25"/>
      <c r="G73" s="22"/>
      <c r="H73" s="22"/>
      <c r="I73" s="22"/>
      <c r="J73" s="22"/>
      <c r="K73" s="99"/>
      <c r="L73" s="99"/>
      <c r="M73" s="22"/>
      <c r="V73" s="11"/>
      <c r="W73" s="8"/>
      <c r="X73" s="11"/>
      <c r="Y73" s="11"/>
      <c r="Z73" s="11"/>
      <c r="AA73" s="11"/>
      <c r="BV73" s="16"/>
      <c r="CJ73" s="8"/>
      <c r="DG73" s="23"/>
      <c r="DJ73" s="11"/>
      <c r="DK73" s="8"/>
      <c r="DL73" s="11"/>
      <c r="DM73" s="11"/>
      <c r="DN73" s="11"/>
      <c r="EX73" s="8"/>
      <c r="HC73" s="23"/>
      <c r="HD73" s="99"/>
      <c r="HE73" s="99"/>
      <c r="HF73" s="23"/>
      <c r="HG73" s="23"/>
      <c r="HH73" s="23"/>
      <c r="HI73" s="23"/>
      <c r="HJ73" s="23"/>
    </row>
    <row r="74" spans="2:218">
      <c r="C74" s="82">
        <v>4</v>
      </c>
      <c r="D74" s="8"/>
      <c r="E74" s="8"/>
      <c r="F74" s="25"/>
      <c r="G74" s="22"/>
      <c r="H74" s="22"/>
      <c r="I74" s="22"/>
      <c r="J74" s="22"/>
      <c r="K74" s="99"/>
      <c r="L74" s="99"/>
      <c r="M74" s="22"/>
      <c r="V74" s="11"/>
      <c r="W74" s="8"/>
      <c r="X74" s="11"/>
      <c r="Y74" s="11"/>
      <c r="Z74" s="11"/>
      <c r="AA74" s="11"/>
      <c r="BV74" s="16"/>
      <c r="CJ74" s="8"/>
      <c r="DG74" s="23"/>
      <c r="DJ74" s="11"/>
      <c r="DK74" s="8"/>
      <c r="DL74" s="11"/>
      <c r="DM74" s="11"/>
      <c r="DN74" s="11"/>
      <c r="EX74" s="8"/>
      <c r="HC74" s="23"/>
      <c r="HD74" s="99"/>
      <c r="HE74" s="99"/>
      <c r="HF74" s="23"/>
      <c r="HG74" s="23"/>
      <c r="HH74" s="23"/>
      <c r="HI74" s="23"/>
      <c r="HJ74" s="23"/>
    </row>
    <row r="75" spans="2:218">
      <c r="B75" s="10">
        <f>B55+1</f>
        <v>3</v>
      </c>
      <c r="C75" s="82"/>
      <c r="D75" s="9"/>
      <c r="E75" s="9"/>
      <c r="F75" s="25"/>
      <c r="G75" s="22"/>
      <c r="H75" s="22"/>
      <c r="I75" s="22"/>
      <c r="J75" s="22"/>
      <c r="K75" s="99"/>
      <c r="L75" s="99"/>
      <c r="M75" s="22"/>
      <c r="V75" s="11"/>
      <c r="W75" s="9"/>
      <c r="X75" s="11"/>
      <c r="Y75" s="11"/>
      <c r="Z75" s="11"/>
      <c r="AA75" s="11"/>
      <c r="BV75" s="16"/>
      <c r="CJ75" s="9"/>
      <c r="DG75" s="23"/>
      <c r="DJ75" s="11"/>
      <c r="DK75" s="8"/>
      <c r="DL75" s="11"/>
      <c r="DM75" s="11"/>
      <c r="DN75" s="11"/>
      <c r="EX75" s="8"/>
      <c r="HC75" s="23"/>
      <c r="HD75" s="99"/>
      <c r="HE75" s="99"/>
      <c r="HF75" s="23"/>
      <c r="HG75" s="23"/>
      <c r="HH75" s="23"/>
      <c r="HI75" s="23"/>
      <c r="HJ75" s="23"/>
    </row>
    <row r="76" spans="2:218">
      <c r="C76" s="82">
        <v>5</v>
      </c>
      <c r="D76" s="8"/>
      <c r="E76" s="8"/>
      <c r="F76" s="25"/>
      <c r="G76" s="22"/>
      <c r="H76" s="22"/>
      <c r="I76" s="22"/>
      <c r="J76" s="22"/>
      <c r="K76" s="99"/>
      <c r="L76" s="99"/>
      <c r="M76" s="22"/>
      <c r="V76" s="11"/>
      <c r="W76" s="8"/>
      <c r="X76" s="11"/>
      <c r="Y76" s="11"/>
      <c r="Z76" s="11"/>
      <c r="AA76" s="11"/>
      <c r="BV76" s="16"/>
      <c r="CJ76" s="8"/>
      <c r="DG76" s="23"/>
      <c r="DJ76" s="11"/>
      <c r="DK76" s="8"/>
      <c r="DL76" s="11"/>
      <c r="DM76" s="11"/>
      <c r="DN76" s="11"/>
      <c r="EX76" s="8"/>
      <c r="HC76" s="23"/>
      <c r="HD76" s="99"/>
      <c r="HE76" s="99"/>
      <c r="HF76" s="23"/>
      <c r="HG76" s="23"/>
      <c r="HH76" s="23"/>
      <c r="HI76" s="23"/>
      <c r="HJ76" s="23"/>
    </row>
    <row r="77" spans="2:218">
      <c r="C77" s="82"/>
      <c r="D77" s="8"/>
      <c r="E77" s="8"/>
      <c r="F77" s="25"/>
      <c r="G77" s="22"/>
      <c r="H77" s="22"/>
      <c r="I77" s="22"/>
      <c r="J77" s="22"/>
      <c r="K77" s="99"/>
      <c r="L77" s="99"/>
      <c r="M77" s="22"/>
      <c r="V77" s="11"/>
      <c r="W77" s="8"/>
      <c r="X77" s="11"/>
      <c r="Y77" s="11"/>
      <c r="Z77" s="11"/>
      <c r="AA77" s="11"/>
      <c r="BV77" s="16"/>
      <c r="CJ77" s="8"/>
      <c r="DG77" s="23"/>
      <c r="DJ77" s="11"/>
      <c r="DK77" s="8"/>
      <c r="DL77" s="11"/>
      <c r="DM77" s="11"/>
      <c r="DN77" s="11"/>
      <c r="EX77" s="8"/>
      <c r="HC77" s="23"/>
      <c r="HD77" s="99"/>
      <c r="HE77" s="99"/>
      <c r="HF77" s="23"/>
      <c r="HG77" s="23"/>
      <c r="HH77" s="23"/>
      <c r="HI77" s="23"/>
      <c r="HJ77" s="23"/>
    </row>
    <row r="78" spans="2:218">
      <c r="C78" s="82">
        <v>6</v>
      </c>
      <c r="D78" s="8"/>
      <c r="E78" s="8"/>
      <c r="F78" s="25"/>
      <c r="G78" s="22"/>
      <c r="H78" s="22"/>
      <c r="I78" s="22"/>
      <c r="J78" s="22"/>
      <c r="K78" s="99"/>
      <c r="L78" s="99"/>
      <c r="M78" s="22"/>
      <c r="V78" s="11"/>
      <c r="W78" s="8"/>
      <c r="X78" s="11"/>
      <c r="Y78" s="11"/>
      <c r="Z78" s="11"/>
      <c r="AA78" s="11"/>
      <c r="BV78" s="16"/>
      <c r="CJ78" s="8"/>
      <c r="DG78" s="23"/>
      <c r="DJ78" s="11"/>
      <c r="DK78" s="8"/>
      <c r="DL78" s="11"/>
      <c r="DM78" s="11"/>
      <c r="DN78" s="11"/>
      <c r="EX78" s="8"/>
      <c r="HC78" s="23"/>
      <c r="HD78" s="99"/>
      <c r="HE78" s="99"/>
      <c r="HF78" s="23"/>
      <c r="HG78" s="23"/>
      <c r="HH78" s="23"/>
      <c r="HI78" s="23"/>
      <c r="HJ78" s="23"/>
    </row>
    <row r="79" spans="2:218">
      <c r="C79" s="82"/>
      <c r="D79" s="8"/>
      <c r="E79" s="8"/>
      <c r="F79" s="25"/>
      <c r="G79" s="22"/>
      <c r="H79" s="22"/>
      <c r="I79" s="22"/>
      <c r="J79" s="22"/>
      <c r="K79" s="99"/>
      <c r="L79" s="99"/>
      <c r="M79" s="22"/>
      <c r="V79" s="11"/>
      <c r="W79" s="8"/>
      <c r="X79" s="11"/>
      <c r="Y79" s="11"/>
      <c r="Z79" s="11"/>
      <c r="AA79" s="11"/>
      <c r="BV79" s="16"/>
      <c r="CJ79" s="8"/>
      <c r="DG79" s="23"/>
      <c r="DJ79" s="11"/>
      <c r="DK79" s="8"/>
      <c r="DL79" s="11"/>
      <c r="DM79" s="11"/>
      <c r="DN79" s="11"/>
      <c r="EX79" s="8"/>
      <c r="HC79" s="23"/>
      <c r="HD79" s="99"/>
      <c r="HE79" s="99"/>
      <c r="HF79" s="23"/>
      <c r="HG79" s="23"/>
      <c r="HH79" s="23"/>
      <c r="HI79" s="23"/>
      <c r="HJ79" s="23"/>
    </row>
    <row r="80" spans="2:218">
      <c r="C80" s="82">
        <v>7</v>
      </c>
      <c r="D80" s="8"/>
      <c r="E80" s="8"/>
      <c r="F80" s="25"/>
      <c r="G80" s="22"/>
      <c r="H80" s="22"/>
      <c r="I80" s="22"/>
      <c r="J80" s="22"/>
      <c r="K80" s="99"/>
      <c r="L80" s="99"/>
      <c r="M80" s="22"/>
      <c r="V80" s="11"/>
      <c r="W80" s="8"/>
      <c r="X80" s="11"/>
      <c r="Y80" s="11"/>
      <c r="Z80" s="11"/>
      <c r="AA80" s="11"/>
      <c r="BV80" s="16"/>
      <c r="CJ80" s="8"/>
      <c r="DG80" s="23"/>
      <c r="DJ80" s="11"/>
      <c r="DK80" s="8"/>
      <c r="DL80" s="11"/>
      <c r="DM80" s="11"/>
      <c r="DN80" s="11"/>
      <c r="EX80" s="8"/>
      <c r="HC80" s="23"/>
      <c r="HD80" s="99"/>
      <c r="HE80" s="99"/>
      <c r="HF80" s="23"/>
      <c r="HG80" s="23"/>
      <c r="HH80" s="23"/>
      <c r="HI80" s="23"/>
      <c r="HJ80" s="23"/>
    </row>
    <row r="81" spans="2:218">
      <c r="C81" s="82"/>
      <c r="D81" s="8"/>
      <c r="E81" s="8"/>
      <c r="F81" s="25"/>
      <c r="G81" s="22"/>
      <c r="H81" s="22"/>
      <c r="I81" s="22"/>
      <c r="J81" s="22"/>
      <c r="K81" s="99"/>
      <c r="L81" s="99"/>
      <c r="M81" s="22"/>
      <c r="V81" s="11"/>
      <c r="W81" s="8"/>
      <c r="X81" s="11"/>
      <c r="Y81" s="11"/>
      <c r="Z81" s="11"/>
      <c r="AA81" s="11"/>
      <c r="BV81" s="16"/>
      <c r="CJ81" s="8"/>
      <c r="DG81" s="23"/>
      <c r="DJ81" s="11"/>
      <c r="DK81" s="8"/>
      <c r="DL81" s="11"/>
      <c r="DM81" s="11"/>
      <c r="DN81" s="11"/>
      <c r="EX81" s="8"/>
      <c r="HC81" s="23"/>
      <c r="HD81" s="99"/>
      <c r="HE81" s="99"/>
      <c r="HF81" s="23"/>
      <c r="HG81" s="23"/>
      <c r="HH81" s="23"/>
      <c r="HI81" s="23"/>
      <c r="HJ81" s="23"/>
    </row>
    <row r="82" spans="2:218">
      <c r="C82" s="82">
        <v>8</v>
      </c>
      <c r="D82" s="8"/>
      <c r="E82" s="8"/>
      <c r="F82" s="25"/>
      <c r="G82" s="22"/>
      <c r="H82" s="22"/>
      <c r="I82" s="22"/>
      <c r="J82" s="22"/>
      <c r="K82" s="99"/>
      <c r="L82" s="99"/>
      <c r="M82" s="22"/>
      <c r="O82" s="11"/>
      <c r="P82" s="11"/>
      <c r="Q82" s="11"/>
      <c r="R82" s="11"/>
      <c r="S82" s="11"/>
      <c r="T82" s="11"/>
      <c r="U82" s="11"/>
      <c r="V82" s="11"/>
      <c r="W82" s="8"/>
      <c r="X82" s="11"/>
      <c r="Y82" s="11"/>
      <c r="Z82" s="11"/>
      <c r="AA82" s="11"/>
      <c r="AB82" s="11"/>
      <c r="AC82" s="11"/>
      <c r="AD82" s="11"/>
      <c r="AE82" s="11"/>
      <c r="BV82" s="17"/>
      <c r="CJ82" s="8"/>
      <c r="DG82" s="23"/>
      <c r="DJ82" s="11"/>
      <c r="DK82" s="8"/>
      <c r="DL82" s="11"/>
      <c r="DM82" s="11"/>
      <c r="DN82" s="11"/>
      <c r="EX82" s="8"/>
      <c r="HC82" s="23"/>
      <c r="HD82" s="99"/>
      <c r="HE82" s="99"/>
      <c r="HF82" s="23"/>
      <c r="HG82" s="23"/>
      <c r="HH82" s="23"/>
      <c r="HI82" s="23"/>
      <c r="HJ82" s="23"/>
    </row>
    <row r="83" spans="2:218">
      <c r="C83" s="82"/>
      <c r="D83" s="8"/>
      <c r="E83" s="8"/>
      <c r="F83" s="25"/>
      <c r="G83" s="22"/>
      <c r="H83" s="22"/>
      <c r="I83" s="22"/>
      <c r="J83" s="22"/>
      <c r="K83" s="99"/>
      <c r="L83" s="99"/>
      <c r="M83" s="22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22"/>
      <c r="CJ83" s="8"/>
      <c r="DG83" s="23"/>
      <c r="DJ83" s="11"/>
      <c r="DK83" s="8"/>
      <c r="DL83" s="11"/>
      <c r="DM83" s="11"/>
      <c r="DN83" s="11"/>
      <c r="EX83" s="8"/>
      <c r="HC83" s="23"/>
      <c r="HD83" s="99"/>
      <c r="HE83" s="99"/>
      <c r="HF83" s="23"/>
      <c r="HG83" s="23"/>
      <c r="HH83" s="23"/>
      <c r="HI83" s="23"/>
      <c r="HJ83" s="23"/>
    </row>
    <row r="84" spans="2:218">
      <c r="C84" s="82">
        <v>9</v>
      </c>
      <c r="D84" s="8"/>
      <c r="E84" s="8"/>
      <c r="F84" s="25"/>
      <c r="G84" s="22"/>
      <c r="H84" s="22"/>
      <c r="I84" s="22"/>
      <c r="J84" s="22"/>
      <c r="K84" s="99"/>
      <c r="L84" s="99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CJ84" s="8"/>
      <c r="DG84" s="23"/>
      <c r="DJ84" s="11"/>
      <c r="DK84" s="8"/>
      <c r="DL84" s="11"/>
      <c r="DM84" s="11"/>
      <c r="DN84" s="11"/>
      <c r="EX84" s="8"/>
      <c r="HC84" s="23"/>
      <c r="HD84" s="99"/>
      <c r="HE84" s="99"/>
      <c r="HF84" s="23"/>
      <c r="HG84" s="23"/>
      <c r="HH84" s="23"/>
      <c r="HI84" s="23"/>
      <c r="HJ84" s="23"/>
    </row>
    <row r="85" spans="2:218">
      <c r="C85" s="82"/>
      <c r="D85" s="8"/>
      <c r="E85" s="8"/>
      <c r="F85" s="25"/>
      <c r="G85" s="22"/>
      <c r="H85" s="22"/>
      <c r="I85" s="22"/>
      <c r="J85" s="22"/>
      <c r="K85" s="99"/>
      <c r="L85" s="99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CJ85" s="8"/>
      <c r="DG85" s="23"/>
      <c r="DJ85" s="11"/>
      <c r="DK85" s="8"/>
      <c r="DL85" s="11"/>
      <c r="DM85" s="11"/>
      <c r="DN85" s="11"/>
      <c r="EX85" s="8"/>
      <c r="HC85" s="23"/>
      <c r="HD85" s="99"/>
      <c r="HE85" s="99"/>
      <c r="HF85" s="23"/>
      <c r="HG85" s="23"/>
      <c r="HH85" s="23"/>
      <c r="HI85" s="23"/>
      <c r="HJ85" s="23"/>
    </row>
    <row r="86" spans="2:218" ht="13.5" thickBot="1">
      <c r="C86" s="83"/>
      <c r="D86" s="8"/>
      <c r="E86" s="8"/>
      <c r="F86" s="25"/>
      <c r="G86" s="22"/>
      <c r="H86" s="22"/>
      <c r="I86" s="22"/>
      <c r="J86" s="22"/>
      <c r="K86" s="99"/>
      <c r="L86" s="99"/>
      <c r="M86" s="22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22"/>
      <c r="AD86" s="11"/>
      <c r="AE86" s="11"/>
      <c r="AF86" s="11"/>
      <c r="AG86" s="11"/>
      <c r="AH86" s="11"/>
      <c r="AI86" s="11"/>
      <c r="AJ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6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22"/>
      <c r="BV86" s="22"/>
      <c r="CJ86" s="8"/>
      <c r="DG86" s="23"/>
      <c r="DJ86" s="11"/>
      <c r="DK86" s="8"/>
      <c r="DL86" s="11"/>
      <c r="DM86" s="11"/>
      <c r="DN86" s="11"/>
      <c r="EX86" s="8"/>
      <c r="HC86" s="23"/>
      <c r="HD86" s="99"/>
      <c r="HE86" s="99"/>
      <c r="HF86" s="23"/>
      <c r="HG86" s="23"/>
      <c r="HH86" s="23"/>
      <c r="HI86" s="23"/>
      <c r="HJ86" s="23"/>
    </row>
    <row r="87" spans="2:218">
      <c r="C87" s="81"/>
      <c r="D87" s="8"/>
      <c r="E87" s="8"/>
      <c r="F87" s="29"/>
      <c r="G87" s="22"/>
      <c r="H87" s="22"/>
      <c r="I87" s="22"/>
      <c r="J87" s="22"/>
      <c r="K87" s="99"/>
      <c r="L87" s="99"/>
      <c r="M87" s="22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22"/>
      <c r="AD87" s="11"/>
      <c r="AE87" s="11"/>
      <c r="AY87" s="61"/>
      <c r="BU87" s="22"/>
      <c r="BV87" s="22"/>
      <c r="CJ87" s="8"/>
      <c r="DG87" s="23"/>
      <c r="DJ87" s="11"/>
      <c r="DK87" s="8"/>
      <c r="DL87" s="11"/>
      <c r="DM87" s="11"/>
      <c r="DN87" s="11"/>
      <c r="EX87" s="8"/>
      <c r="HC87" s="23"/>
      <c r="HD87" s="99"/>
      <c r="HE87" s="99"/>
      <c r="HF87" s="23"/>
      <c r="HG87" s="23"/>
      <c r="HH87" s="23"/>
      <c r="HI87" s="23"/>
      <c r="HJ87" s="23"/>
    </row>
    <row r="88" spans="2:218">
      <c r="C88" s="82">
        <v>1</v>
      </c>
      <c r="D88" s="8"/>
      <c r="E88" s="8"/>
      <c r="F88" s="25"/>
      <c r="G88" s="22"/>
      <c r="H88" s="22"/>
      <c r="I88" s="22"/>
      <c r="J88" s="22"/>
      <c r="K88" s="99"/>
      <c r="L88" s="99"/>
      <c r="M88" s="22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22"/>
      <c r="AD88" s="11"/>
      <c r="AE88" s="11"/>
      <c r="AY88" s="61"/>
      <c r="BU88" s="22"/>
      <c r="BV88" s="22"/>
      <c r="CJ88" s="8"/>
      <c r="DG88" s="23"/>
      <c r="DJ88" s="11"/>
      <c r="DK88" s="8"/>
      <c r="DL88" s="11"/>
      <c r="DM88" s="11"/>
      <c r="DN88" s="11"/>
      <c r="EX88" s="8"/>
      <c r="HC88" s="23"/>
      <c r="HD88" s="99"/>
      <c r="HE88" s="99"/>
      <c r="HF88" s="23"/>
      <c r="HG88" s="23"/>
      <c r="HH88" s="23"/>
      <c r="HI88" s="23"/>
      <c r="HJ88" s="23"/>
    </row>
    <row r="89" spans="2:218">
      <c r="C89" s="82"/>
      <c r="D89" s="8"/>
      <c r="E89" s="8"/>
      <c r="F89" s="25"/>
      <c r="G89" s="22"/>
      <c r="H89" s="22"/>
      <c r="I89" s="22"/>
      <c r="J89" s="22"/>
      <c r="K89" s="99"/>
      <c r="L89" s="99"/>
      <c r="M89" s="22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22"/>
      <c r="AD89" s="11"/>
      <c r="AE89" s="11"/>
      <c r="AY89" s="61"/>
      <c r="BU89" s="22"/>
      <c r="BV89" s="22"/>
      <c r="CJ89" s="8"/>
      <c r="DG89" s="23"/>
      <c r="DJ89" s="11"/>
      <c r="DK89" s="8"/>
      <c r="DL89" s="11"/>
      <c r="DM89" s="11"/>
      <c r="DN89" s="11"/>
      <c r="EX89" s="8"/>
      <c r="HC89" s="23"/>
      <c r="HD89" s="99"/>
      <c r="HE89" s="99"/>
      <c r="HF89" s="23"/>
      <c r="HG89" s="23"/>
      <c r="HH89" s="23"/>
      <c r="HI89" s="23"/>
      <c r="HJ89" s="23"/>
    </row>
    <row r="90" spans="2:218">
      <c r="C90" s="82">
        <v>2</v>
      </c>
      <c r="D90" s="8"/>
      <c r="E90" s="8"/>
      <c r="F90" s="25"/>
      <c r="G90" s="22"/>
      <c r="H90" s="22"/>
      <c r="I90" s="22"/>
      <c r="J90" s="22"/>
      <c r="K90" s="99"/>
      <c r="L90" s="99"/>
      <c r="M90" s="22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22"/>
      <c r="AD90" s="11"/>
      <c r="AE90" s="11"/>
      <c r="AY90" s="61"/>
      <c r="BU90" s="22"/>
      <c r="BV90" s="22"/>
      <c r="CJ90" s="8"/>
      <c r="DG90" s="23"/>
      <c r="DJ90" s="11"/>
      <c r="DK90" s="9"/>
      <c r="DL90" s="11"/>
      <c r="DM90" s="11"/>
      <c r="DN90" s="11"/>
      <c r="EX90" s="8"/>
      <c r="HC90" s="23"/>
      <c r="HD90" s="99"/>
      <c r="HE90" s="99"/>
      <c r="HF90" s="23"/>
      <c r="HG90" s="23"/>
      <c r="HH90" s="23"/>
      <c r="HI90" s="23"/>
      <c r="HJ90" s="23"/>
    </row>
    <row r="91" spans="2:218">
      <c r="C91" s="82"/>
      <c r="D91" s="8"/>
      <c r="E91" s="8"/>
      <c r="F91" s="29"/>
      <c r="G91" s="22"/>
      <c r="H91" s="22"/>
      <c r="I91" s="22"/>
      <c r="J91" s="22"/>
      <c r="K91" s="99"/>
      <c r="L91" s="99"/>
      <c r="M91" s="22"/>
      <c r="AC91" s="22"/>
      <c r="AY91" s="61"/>
      <c r="BU91" s="22"/>
      <c r="BV91" s="22"/>
      <c r="CJ91" s="8"/>
      <c r="DG91" s="23"/>
      <c r="DJ91" s="11"/>
      <c r="DK91" s="8"/>
      <c r="DL91" s="11"/>
      <c r="DM91" s="11"/>
      <c r="DN91" s="11"/>
      <c r="EX91" s="9"/>
      <c r="HC91" s="23"/>
      <c r="HD91" s="99"/>
      <c r="HE91" s="99"/>
      <c r="HF91" s="23"/>
      <c r="HG91" s="23"/>
      <c r="HH91" s="23"/>
      <c r="HI91" s="23"/>
      <c r="HJ91" s="23"/>
    </row>
    <row r="92" spans="2:218">
      <c r="C92" s="82">
        <v>3</v>
      </c>
      <c r="D92" s="8"/>
      <c r="E92" s="8"/>
      <c r="F92" s="29"/>
      <c r="G92" s="22"/>
      <c r="H92" s="22"/>
      <c r="I92" s="22"/>
      <c r="J92" s="22"/>
      <c r="K92" s="99"/>
      <c r="L92" s="99"/>
      <c r="M92" s="22"/>
      <c r="AC92" s="22"/>
      <c r="AY92" s="61"/>
      <c r="BU92" s="22"/>
      <c r="BV92" s="22"/>
      <c r="CJ92" s="8"/>
      <c r="DG92" s="23"/>
      <c r="DJ92" s="11"/>
      <c r="DK92" s="8"/>
      <c r="DL92" s="11"/>
      <c r="DM92" s="11"/>
      <c r="DN92" s="11"/>
      <c r="HC92" s="23"/>
      <c r="HD92" s="99"/>
      <c r="HE92" s="99"/>
      <c r="HF92" s="23"/>
      <c r="HG92" s="23"/>
      <c r="HH92" s="23"/>
      <c r="HI92" s="23"/>
      <c r="HJ92" s="23"/>
    </row>
    <row r="93" spans="2:218">
      <c r="C93" s="82"/>
      <c r="D93" s="8"/>
      <c r="E93" s="8"/>
      <c r="F93" s="29"/>
      <c r="G93" s="22"/>
      <c r="H93" s="22"/>
      <c r="I93" s="22"/>
      <c r="J93" s="22"/>
      <c r="K93" s="99"/>
      <c r="L93" s="99"/>
      <c r="M93" s="22"/>
      <c r="AC93" s="22"/>
      <c r="AY93" s="61"/>
      <c r="BU93" s="22"/>
      <c r="BV93" s="22"/>
      <c r="CJ93" s="8"/>
      <c r="DG93" s="23"/>
      <c r="DJ93" s="11"/>
      <c r="DK93" s="8"/>
      <c r="DL93" s="11"/>
      <c r="DM93" s="11"/>
      <c r="DN93" s="11"/>
      <c r="HC93" s="23"/>
      <c r="HD93" s="99"/>
      <c r="HE93" s="99"/>
      <c r="HF93" s="23"/>
      <c r="HG93" s="23"/>
      <c r="HH93" s="23"/>
      <c r="HI93" s="23"/>
      <c r="HJ93" s="23"/>
    </row>
    <row r="94" spans="2:218">
      <c r="C94" s="82">
        <v>4</v>
      </c>
      <c r="D94" s="8"/>
      <c r="E94" s="8"/>
      <c r="F94" s="29"/>
      <c r="G94" s="22"/>
      <c r="H94" s="22"/>
      <c r="I94" s="22"/>
      <c r="J94" s="22"/>
      <c r="K94" s="99"/>
      <c r="L94" s="99"/>
      <c r="M94" s="22"/>
      <c r="AC94" s="22"/>
      <c r="AY94" s="62"/>
      <c r="BU94" s="22"/>
      <c r="BV94" s="22"/>
      <c r="CJ94" s="8"/>
      <c r="DG94" s="23"/>
      <c r="DJ94" s="11"/>
      <c r="DK94" s="8"/>
      <c r="DL94" s="11"/>
      <c r="DM94" s="11"/>
      <c r="DN94" s="11"/>
      <c r="HC94" s="23"/>
      <c r="HD94" s="99"/>
      <c r="HE94" s="99"/>
      <c r="HF94" s="23"/>
      <c r="HG94" s="23"/>
      <c r="HH94" s="23"/>
      <c r="HI94" s="23"/>
      <c r="HJ94" s="23"/>
    </row>
    <row r="95" spans="2:218">
      <c r="B95" s="10">
        <f>B75+1</f>
        <v>4</v>
      </c>
      <c r="C95" s="82"/>
      <c r="D95" s="9"/>
      <c r="E95" s="9"/>
      <c r="F95" s="29"/>
      <c r="G95" s="22"/>
      <c r="H95" s="22"/>
      <c r="I95" s="22"/>
      <c r="J95" s="22"/>
      <c r="K95" s="99"/>
      <c r="L95" s="99"/>
      <c r="M95" s="22"/>
      <c r="AC95" s="22"/>
      <c r="AY95" s="61"/>
      <c r="BU95" s="22"/>
      <c r="BV95" s="22"/>
      <c r="CJ95" s="8"/>
      <c r="DG95" s="23"/>
      <c r="DH95" s="22"/>
      <c r="DI95" s="22"/>
      <c r="DJ95" s="22"/>
      <c r="DK95" s="22"/>
      <c r="DL95" s="22"/>
      <c r="DM95" s="22"/>
      <c r="DN95" s="22"/>
      <c r="DO95" s="22"/>
      <c r="DP95" s="22"/>
      <c r="DQ95" s="22"/>
      <c r="DR95" s="22"/>
      <c r="DS95" s="22"/>
      <c r="DT95" s="22"/>
      <c r="DU95" s="22"/>
      <c r="DV95" s="22"/>
      <c r="DW95" s="22"/>
      <c r="DX95" s="22"/>
      <c r="DY95" s="22"/>
      <c r="DZ95" s="22"/>
      <c r="EA95" s="22"/>
      <c r="EB95" s="22"/>
      <c r="EC95" s="22"/>
      <c r="ED95" s="22"/>
      <c r="EE95" s="22"/>
      <c r="EF95" s="22"/>
      <c r="EG95" s="22"/>
      <c r="EH95" s="22"/>
      <c r="EI95" s="22"/>
      <c r="EJ95" s="22"/>
      <c r="EK95" s="22"/>
      <c r="EL95" s="22"/>
      <c r="EM95" s="22"/>
      <c r="EN95" s="22"/>
      <c r="EO95" s="22"/>
      <c r="EP95" s="22"/>
      <c r="EQ95" s="22"/>
      <c r="ER95" s="22"/>
      <c r="ES95" s="22"/>
      <c r="HC95" s="23"/>
      <c r="HD95" s="99"/>
      <c r="HE95" s="99"/>
      <c r="HF95" s="23"/>
      <c r="HG95" s="23"/>
      <c r="HH95" s="23"/>
      <c r="HI95" s="23"/>
      <c r="HJ95" s="23"/>
    </row>
    <row r="96" spans="2:218" ht="13.5" thickBot="1">
      <c r="C96" s="82">
        <v>5</v>
      </c>
      <c r="D96" s="8"/>
      <c r="E96" s="8"/>
      <c r="F96" s="29"/>
      <c r="G96" s="22"/>
      <c r="H96" s="22"/>
      <c r="I96" s="22"/>
      <c r="J96" s="22"/>
      <c r="K96" s="99"/>
      <c r="L96" s="99"/>
      <c r="M96" s="22"/>
      <c r="AC96" s="22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  <c r="AP96" s="60"/>
      <c r="AQ96" s="60"/>
      <c r="AR96" s="60"/>
      <c r="AS96" s="60"/>
      <c r="AT96" s="60"/>
      <c r="AU96" s="60"/>
      <c r="AV96" s="60"/>
      <c r="AW96" s="60"/>
      <c r="AX96" s="60"/>
      <c r="AY96" s="63"/>
      <c r="AZ96" s="60"/>
      <c r="BA96" s="60"/>
      <c r="BB96" s="60"/>
      <c r="BC96" s="60"/>
      <c r="BD96" s="60"/>
      <c r="BE96" s="60"/>
      <c r="BF96" s="60"/>
      <c r="BG96" s="60"/>
      <c r="BH96" s="60"/>
      <c r="BI96" s="60"/>
      <c r="BJ96" s="60"/>
      <c r="BK96" s="60"/>
      <c r="BL96" s="60"/>
      <c r="BM96" s="60"/>
      <c r="BN96" s="60"/>
      <c r="BO96" s="60"/>
      <c r="BP96" s="60"/>
      <c r="BQ96" s="60"/>
      <c r="BR96" s="60"/>
      <c r="BS96" s="60"/>
      <c r="BT96" s="60"/>
      <c r="BU96" s="22"/>
      <c r="BV96" s="22"/>
      <c r="CJ96" s="8"/>
      <c r="DG96" s="23"/>
      <c r="DH96" s="22"/>
      <c r="DI96" s="22"/>
      <c r="DJ96" s="22"/>
      <c r="DK96" s="22"/>
      <c r="DL96" s="22"/>
      <c r="DM96" s="22"/>
      <c r="DN96" s="22"/>
      <c r="DO96" s="22"/>
      <c r="DP96" s="22"/>
      <c r="DQ96" s="22"/>
      <c r="DR96" s="22"/>
      <c r="DS96" s="22"/>
      <c r="DT96" s="22"/>
      <c r="DU96" s="22"/>
      <c r="DV96" s="22"/>
      <c r="DW96" s="22"/>
      <c r="DX96" s="22"/>
      <c r="DY96" s="22"/>
      <c r="DZ96" s="22"/>
      <c r="EA96" s="22"/>
      <c r="EB96" s="22"/>
      <c r="EC96" s="22"/>
      <c r="ED96" s="22"/>
      <c r="EE96" s="22"/>
      <c r="EF96" s="22"/>
      <c r="EG96" s="22"/>
      <c r="EH96" s="22"/>
      <c r="EI96" s="22"/>
      <c r="EJ96" s="22"/>
      <c r="EK96" s="22"/>
      <c r="EL96" s="22"/>
      <c r="EM96" s="22"/>
      <c r="EN96" s="22"/>
      <c r="EO96" s="22"/>
      <c r="EP96" s="22"/>
      <c r="EQ96" s="22"/>
      <c r="ER96" s="22"/>
      <c r="ES96" s="22"/>
      <c r="HC96" s="23"/>
      <c r="HD96" s="99"/>
      <c r="HE96" s="99"/>
      <c r="HF96" s="23"/>
      <c r="HG96" s="23"/>
      <c r="HH96" s="23"/>
      <c r="HI96" s="23"/>
      <c r="HJ96" s="23"/>
    </row>
    <row r="97" spans="3:218" ht="13.5" thickTop="1">
      <c r="C97" s="82"/>
      <c r="D97" s="8"/>
      <c r="E97" s="8"/>
      <c r="F97" s="29"/>
      <c r="G97" s="22"/>
      <c r="H97" s="22"/>
      <c r="I97" s="22"/>
      <c r="J97" s="22"/>
      <c r="K97" s="99"/>
      <c r="L97" s="99"/>
      <c r="M97" s="22"/>
      <c r="AC97" s="22"/>
      <c r="BU97" s="11"/>
      <c r="BV97" s="11"/>
      <c r="CJ97" s="8"/>
      <c r="EI97" s="8"/>
      <c r="EJ97" s="11"/>
      <c r="EK97" s="11"/>
      <c r="EL97" s="11"/>
      <c r="EM97" s="11"/>
      <c r="EN97" s="11"/>
      <c r="EO97" s="11"/>
      <c r="HC97" s="23"/>
      <c r="HD97" s="99"/>
      <c r="HE97" s="99"/>
      <c r="HF97" s="23"/>
      <c r="HG97" s="23"/>
      <c r="HH97" s="23"/>
      <c r="HI97" s="23"/>
      <c r="HJ97" s="23"/>
    </row>
    <row r="98" spans="3:218">
      <c r="C98" s="82">
        <v>6</v>
      </c>
      <c r="D98" s="8"/>
      <c r="E98" s="8"/>
      <c r="F98" s="29"/>
      <c r="G98" s="22"/>
      <c r="H98" s="22"/>
      <c r="I98" s="22"/>
      <c r="J98" s="22"/>
      <c r="K98" s="99"/>
      <c r="L98" s="99"/>
      <c r="M98" s="22"/>
      <c r="AC98" s="22"/>
      <c r="CJ98" s="8"/>
      <c r="EI98" s="8"/>
      <c r="EJ98" s="11"/>
      <c r="EK98" s="11"/>
      <c r="EL98" s="11"/>
      <c r="EM98" s="11"/>
      <c r="EN98" s="11"/>
      <c r="EO98" s="11"/>
      <c r="HC98" s="23"/>
      <c r="HD98" s="99"/>
      <c r="HE98" s="99"/>
      <c r="HF98" s="23"/>
      <c r="HG98" s="23"/>
      <c r="HH98" s="23"/>
      <c r="HI98" s="23"/>
      <c r="HJ98" s="23"/>
    </row>
    <row r="99" spans="3:218">
      <c r="C99" s="82"/>
      <c r="D99" s="8"/>
      <c r="E99" s="8"/>
      <c r="F99" s="29"/>
      <c r="G99" s="22"/>
      <c r="H99" s="22"/>
      <c r="I99" s="22"/>
      <c r="J99" s="22"/>
      <c r="K99" s="99"/>
      <c r="L99" s="99"/>
      <c r="M99" s="22"/>
      <c r="AC99" s="22"/>
      <c r="EI99" s="8"/>
      <c r="EJ99" s="11"/>
      <c r="EK99" s="11"/>
      <c r="EL99" s="11"/>
      <c r="EM99" s="11"/>
      <c r="EN99" s="11"/>
      <c r="EO99" s="11"/>
      <c r="HC99" s="23"/>
      <c r="HD99" s="99"/>
      <c r="HE99" s="99"/>
      <c r="HF99" s="23"/>
      <c r="HG99" s="23"/>
      <c r="HH99" s="23"/>
      <c r="HI99" s="23"/>
      <c r="HJ99" s="23"/>
    </row>
    <row r="100" spans="3:218">
      <c r="C100" s="82">
        <v>7</v>
      </c>
      <c r="D100" s="8"/>
      <c r="E100" s="8"/>
      <c r="F100" s="29"/>
      <c r="G100" s="22"/>
      <c r="H100" s="22"/>
      <c r="I100" s="22"/>
      <c r="J100" s="22"/>
      <c r="K100" s="99"/>
      <c r="L100" s="99"/>
      <c r="M100" s="22"/>
      <c r="AC100" s="22"/>
      <c r="EI100" s="8"/>
      <c r="EJ100" s="11"/>
      <c r="EK100" s="11"/>
      <c r="EL100" s="11"/>
      <c r="EM100" s="11"/>
      <c r="EN100" s="11"/>
      <c r="EO100" s="11"/>
      <c r="HC100" s="23"/>
      <c r="HD100" s="99"/>
      <c r="HE100" s="99"/>
      <c r="HF100" s="23"/>
      <c r="HG100" s="23"/>
      <c r="HH100" s="23"/>
      <c r="HI100" s="23"/>
      <c r="HJ100" s="23"/>
    </row>
    <row r="101" spans="3:218">
      <c r="C101" s="82"/>
      <c r="D101" s="8"/>
      <c r="E101" s="8"/>
      <c r="F101" s="29"/>
      <c r="G101" s="22"/>
      <c r="H101" s="22"/>
      <c r="I101" s="22"/>
      <c r="J101" s="22"/>
      <c r="K101" s="99"/>
      <c r="L101" s="99"/>
      <c r="M101" s="22"/>
      <c r="AC101" s="22"/>
      <c r="EI101" s="8"/>
      <c r="EJ101" s="11"/>
      <c r="EK101" s="11"/>
      <c r="EL101" s="11"/>
      <c r="EM101" s="11"/>
      <c r="EN101" s="11"/>
      <c r="EO101" s="11"/>
      <c r="HC101" s="23"/>
      <c r="HD101" s="99"/>
      <c r="HE101" s="99"/>
      <c r="HF101" s="23"/>
      <c r="HG101" s="23"/>
      <c r="HH101" s="23"/>
      <c r="HI101" s="23"/>
      <c r="HJ101" s="23"/>
    </row>
    <row r="102" spans="3:218">
      <c r="C102" s="82">
        <v>8</v>
      </c>
      <c r="D102" s="8"/>
      <c r="E102" s="8"/>
      <c r="F102" s="29"/>
      <c r="G102" s="22"/>
      <c r="H102" s="22"/>
      <c r="I102" s="22"/>
      <c r="J102" s="22"/>
      <c r="K102" s="99"/>
      <c r="L102" s="99"/>
      <c r="M102" s="22"/>
      <c r="AC102" s="22"/>
      <c r="EI102" s="8"/>
      <c r="EJ102" s="11"/>
      <c r="EK102" s="11"/>
      <c r="EL102" s="11"/>
      <c r="EM102" s="11"/>
      <c r="EN102" s="11"/>
      <c r="EO102" s="11"/>
      <c r="HC102" s="23"/>
      <c r="HD102" s="99"/>
      <c r="HE102" s="99"/>
      <c r="HF102" s="23"/>
      <c r="HG102" s="23"/>
      <c r="HH102" s="23"/>
      <c r="HI102" s="23"/>
      <c r="HJ102" s="23"/>
    </row>
    <row r="103" spans="3:218">
      <c r="C103" s="82"/>
      <c r="D103" s="8"/>
      <c r="E103" s="8"/>
      <c r="F103" s="29"/>
      <c r="G103" s="22"/>
      <c r="H103" s="22"/>
      <c r="I103" s="22"/>
      <c r="J103" s="22"/>
      <c r="K103" s="99"/>
      <c r="L103" s="99"/>
      <c r="M103" s="22"/>
      <c r="AC103" s="22"/>
      <c r="EI103" s="8"/>
      <c r="EJ103" s="11"/>
      <c r="EK103" s="11"/>
      <c r="EL103" s="11"/>
      <c r="EM103" s="11"/>
      <c r="EN103" s="11"/>
      <c r="EO103" s="11"/>
      <c r="HC103" s="23"/>
      <c r="HD103" s="99"/>
      <c r="HE103" s="99"/>
      <c r="HF103" s="23"/>
      <c r="HG103" s="23"/>
      <c r="HH103" s="23"/>
      <c r="HI103" s="23"/>
      <c r="HJ103" s="23"/>
    </row>
    <row r="104" spans="3:218">
      <c r="C104" s="82">
        <v>9</v>
      </c>
      <c r="D104" s="8"/>
      <c r="E104" s="8"/>
      <c r="F104" s="29"/>
      <c r="G104" s="22"/>
      <c r="H104" s="22"/>
      <c r="I104" s="22"/>
      <c r="J104" s="22"/>
      <c r="K104" s="99"/>
      <c r="L104" s="99"/>
      <c r="M104" s="22"/>
      <c r="AC104" s="22"/>
      <c r="EI104" s="8"/>
      <c r="EJ104" s="11"/>
      <c r="EK104" s="11"/>
      <c r="EL104" s="11"/>
      <c r="EM104" s="11"/>
      <c r="EN104" s="11"/>
      <c r="EO104" s="11"/>
      <c r="HC104" s="23"/>
      <c r="HD104" s="99"/>
      <c r="HE104" s="99"/>
      <c r="HF104" s="23"/>
      <c r="HG104" s="23"/>
      <c r="HH104" s="23"/>
      <c r="HI104" s="23"/>
      <c r="HJ104" s="23"/>
    </row>
    <row r="105" spans="3:218">
      <c r="C105" s="82"/>
      <c r="D105" s="8"/>
      <c r="E105" s="8"/>
      <c r="F105" s="29"/>
      <c r="G105" s="22"/>
      <c r="H105" s="22"/>
      <c r="I105" s="22"/>
      <c r="J105" s="22"/>
      <c r="K105" s="99"/>
      <c r="L105" s="99"/>
      <c r="M105" s="22"/>
      <c r="AC105" s="22"/>
      <c r="EI105" s="8"/>
      <c r="EJ105" s="11"/>
      <c r="EK105" s="11"/>
      <c r="EL105" s="11"/>
      <c r="EM105" s="11"/>
      <c r="EN105" s="11"/>
      <c r="EO105" s="11"/>
      <c r="HC105" s="23"/>
      <c r="HD105" s="99"/>
      <c r="HE105" s="99"/>
      <c r="HF105" s="23"/>
      <c r="HG105" s="23"/>
      <c r="HH105" s="23"/>
      <c r="HI105" s="23"/>
      <c r="HJ105" s="23"/>
    </row>
    <row r="106" spans="3:218" ht="13.5" thickBot="1">
      <c r="C106" s="83"/>
      <c r="D106" s="8"/>
      <c r="E106" s="8"/>
      <c r="F106" s="29"/>
      <c r="G106" s="22"/>
      <c r="H106" s="22"/>
      <c r="I106" s="22"/>
      <c r="J106" s="22"/>
      <c r="K106" s="99"/>
      <c r="L106" s="99"/>
      <c r="M106" s="22"/>
      <c r="AC106" s="18"/>
      <c r="EI106" s="8"/>
      <c r="EJ106" s="11"/>
      <c r="EK106" s="11"/>
      <c r="EL106" s="11"/>
      <c r="EM106" s="11"/>
      <c r="EN106" s="11"/>
      <c r="EO106" s="11"/>
      <c r="HC106" s="23"/>
      <c r="HD106" s="99"/>
      <c r="HE106" s="99"/>
      <c r="HF106" s="23"/>
      <c r="HG106" s="23"/>
      <c r="HH106" s="23"/>
      <c r="HI106" s="23"/>
      <c r="HJ106" s="23"/>
    </row>
    <row r="107" spans="3:218">
      <c r="C107" s="81"/>
      <c r="D107" s="8"/>
      <c r="E107" s="8"/>
      <c r="F107" s="29"/>
      <c r="G107" s="22"/>
      <c r="H107" s="22"/>
      <c r="I107" s="22"/>
      <c r="J107" s="22"/>
      <c r="K107" s="99"/>
      <c r="L107" s="99"/>
      <c r="M107" s="22"/>
      <c r="AC107" s="16"/>
      <c r="DJ107" t="s">
        <v>29</v>
      </c>
      <c r="EI107" s="8"/>
      <c r="EJ107" s="11"/>
      <c r="EK107" s="11"/>
      <c r="EL107" s="11"/>
      <c r="EM107" s="11"/>
      <c r="EN107" s="11"/>
      <c r="EO107" s="11"/>
      <c r="HC107" s="23"/>
      <c r="HD107" s="99"/>
      <c r="HE107" s="99"/>
      <c r="HF107" s="23"/>
      <c r="HG107" s="23"/>
      <c r="HH107" s="23"/>
      <c r="HI107" s="23"/>
      <c r="HJ107" s="23"/>
    </row>
    <row r="108" spans="3:218">
      <c r="C108" s="82">
        <v>1</v>
      </c>
      <c r="D108" s="8"/>
      <c r="E108" s="8"/>
      <c r="F108" s="29"/>
      <c r="G108" s="22"/>
      <c r="H108" s="22"/>
      <c r="I108" s="22"/>
      <c r="J108" s="22"/>
      <c r="K108" s="99"/>
      <c r="L108" s="99"/>
      <c r="M108" s="22"/>
      <c r="AC108" s="16"/>
      <c r="EI108" s="8"/>
      <c r="EJ108" s="11"/>
      <c r="EK108" s="11"/>
      <c r="EL108" s="11"/>
      <c r="EM108" s="11"/>
      <c r="EN108" s="11"/>
      <c r="EO108" s="11"/>
      <c r="HC108" s="23"/>
      <c r="HD108" s="99"/>
      <c r="HE108" s="99"/>
      <c r="HF108" s="23"/>
      <c r="HG108" s="23"/>
      <c r="HH108" s="23"/>
      <c r="HI108" s="23"/>
      <c r="HJ108" s="23"/>
    </row>
    <row r="109" spans="3:218">
      <c r="C109" s="82"/>
      <c r="D109" s="8"/>
      <c r="E109" s="8"/>
      <c r="F109" s="29"/>
      <c r="G109" s="22"/>
      <c r="H109" s="22"/>
      <c r="I109" s="22"/>
      <c r="J109" s="22"/>
      <c r="K109" s="99"/>
      <c r="L109" s="99"/>
      <c r="M109" s="22"/>
      <c r="AC109" s="16"/>
      <c r="EI109" s="8"/>
      <c r="EJ109" s="11"/>
      <c r="EK109" s="11"/>
      <c r="EL109" s="11"/>
      <c r="EM109" s="11"/>
      <c r="EN109" s="11"/>
      <c r="EO109" s="11"/>
      <c r="HC109" s="23"/>
      <c r="HD109" s="99"/>
      <c r="HE109" s="99"/>
      <c r="HF109" s="23"/>
      <c r="HG109" s="23"/>
      <c r="HH109" s="23"/>
      <c r="HI109" s="23"/>
      <c r="HJ109" s="23"/>
    </row>
    <row r="110" spans="3:218">
      <c r="C110" s="82">
        <v>2</v>
      </c>
      <c r="D110" s="8"/>
      <c r="E110" s="8"/>
      <c r="F110" s="29"/>
      <c r="G110" s="22"/>
      <c r="H110" s="22"/>
      <c r="I110" s="22"/>
      <c r="J110" s="22"/>
      <c r="K110" s="99"/>
      <c r="L110" s="99"/>
      <c r="M110" s="22"/>
      <c r="AC110" s="16"/>
      <c r="EI110" s="8"/>
      <c r="EJ110" s="11"/>
      <c r="EK110" s="11"/>
      <c r="EL110" s="11"/>
      <c r="EM110" s="11"/>
      <c r="EN110" s="11"/>
      <c r="EO110" s="11"/>
      <c r="HC110" s="23"/>
      <c r="HD110" s="99"/>
      <c r="HE110" s="99"/>
      <c r="HF110" s="23"/>
      <c r="HG110" s="23"/>
      <c r="HH110" s="23"/>
      <c r="HI110" s="23"/>
      <c r="HJ110" s="23"/>
    </row>
    <row r="111" spans="3:218">
      <c r="C111" s="82"/>
      <c r="D111" s="8"/>
      <c r="E111" s="8"/>
      <c r="F111" s="29"/>
      <c r="G111" s="22"/>
      <c r="H111" s="22"/>
      <c r="I111" s="22"/>
      <c r="J111" s="22"/>
      <c r="K111" s="99"/>
      <c r="L111" s="99"/>
      <c r="M111" s="22"/>
      <c r="AC111" s="16"/>
      <c r="EI111" s="8"/>
      <c r="EJ111" s="11"/>
      <c r="EK111" s="11"/>
      <c r="EL111" s="11"/>
      <c r="EM111" s="11"/>
      <c r="EN111" s="11"/>
      <c r="EO111" s="11"/>
      <c r="HC111" s="23"/>
      <c r="HD111" s="99"/>
      <c r="HE111" s="99"/>
      <c r="HF111" s="23"/>
      <c r="HG111" s="23"/>
      <c r="HH111" s="23"/>
      <c r="HI111" s="23"/>
      <c r="HJ111" s="23"/>
    </row>
    <row r="112" spans="3:218">
      <c r="C112" s="82">
        <v>3</v>
      </c>
      <c r="D112" s="8"/>
      <c r="E112" s="8"/>
      <c r="F112" s="29"/>
      <c r="G112" s="22"/>
      <c r="H112" s="22"/>
      <c r="I112" s="22"/>
      <c r="J112" s="22"/>
      <c r="K112" s="99"/>
      <c r="L112" s="99"/>
      <c r="M112" s="22"/>
      <c r="AC112" s="16"/>
      <c r="EI112" s="8"/>
      <c r="EJ112" s="11"/>
      <c r="EK112" s="11"/>
      <c r="EL112" s="11"/>
      <c r="EM112" s="11"/>
      <c r="EN112" s="11"/>
      <c r="EO112" s="11"/>
      <c r="HC112" s="23"/>
      <c r="HD112" s="99"/>
      <c r="HE112" s="99"/>
      <c r="HF112" s="23"/>
      <c r="HG112" s="23"/>
      <c r="HH112" s="23"/>
      <c r="HI112" s="23"/>
      <c r="HJ112" s="23"/>
    </row>
    <row r="113" spans="2:218">
      <c r="C113" s="82"/>
      <c r="D113" s="8"/>
      <c r="E113" s="8"/>
      <c r="F113" s="29"/>
      <c r="G113" s="22"/>
      <c r="H113" s="22"/>
      <c r="I113" s="22"/>
      <c r="J113" s="22"/>
      <c r="K113" s="99"/>
      <c r="L113" s="99"/>
      <c r="M113" s="22"/>
      <c r="AC113" s="16"/>
      <c r="CM113" s="67"/>
      <c r="CN113" s="64"/>
      <c r="CO113" s="64"/>
      <c r="CP113" s="64"/>
      <c r="CQ113" s="64"/>
      <c r="CR113" s="64"/>
      <c r="CS113" s="64"/>
      <c r="CT113" s="64"/>
      <c r="CU113" s="64"/>
      <c r="CV113" s="64"/>
      <c r="CW113" s="64"/>
      <c r="CX113" s="64"/>
      <c r="CY113" s="64"/>
      <c r="CZ113" s="64"/>
      <c r="DA113" s="64"/>
      <c r="DB113" s="68"/>
      <c r="EI113" s="8"/>
      <c r="EJ113" s="11"/>
      <c r="EK113" s="11"/>
      <c r="EL113" s="11"/>
      <c r="EM113" s="11"/>
      <c r="EN113" s="11"/>
      <c r="EO113" s="11"/>
      <c r="HC113" s="23"/>
      <c r="HD113" s="99"/>
      <c r="HE113" s="99"/>
      <c r="HF113" s="23"/>
      <c r="HG113" s="23"/>
      <c r="HH113" s="23"/>
      <c r="HI113" s="23"/>
      <c r="HJ113" s="23"/>
    </row>
    <row r="114" spans="2:218">
      <c r="C114" s="82">
        <v>4</v>
      </c>
      <c r="D114" s="8"/>
      <c r="E114" s="8"/>
      <c r="F114" s="29"/>
      <c r="G114" s="22"/>
      <c r="H114" s="22"/>
      <c r="I114" s="22"/>
      <c r="J114" s="22"/>
      <c r="K114" s="99"/>
      <c r="L114" s="99"/>
      <c r="M114" s="22"/>
      <c r="AC114" s="16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CL114" s="23"/>
      <c r="CM114" s="30"/>
      <c r="CN114" s="11"/>
      <c r="CO114" s="11"/>
      <c r="CP114" s="11"/>
      <c r="CQ114" s="11"/>
      <c r="CR114" s="11"/>
      <c r="CS114" s="11"/>
      <c r="CT114" s="11"/>
      <c r="CU114" s="11"/>
      <c r="CV114" s="11"/>
      <c r="CW114" s="11"/>
      <c r="CX114" s="11"/>
      <c r="CY114" s="11"/>
      <c r="CZ114" s="11"/>
      <c r="DA114" s="11"/>
      <c r="DB114" s="50"/>
      <c r="EI114" s="8"/>
      <c r="EJ114" s="11"/>
      <c r="EK114" s="11"/>
      <c r="EL114" s="11"/>
      <c r="EM114" s="11"/>
      <c r="EN114" s="11"/>
      <c r="EO114" s="11"/>
      <c r="HC114" s="23"/>
      <c r="HD114" s="99"/>
      <c r="HE114" s="99"/>
      <c r="HF114" s="23"/>
      <c r="HG114" s="23"/>
      <c r="HH114" s="23"/>
      <c r="HI114" s="23"/>
      <c r="HJ114" s="23"/>
    </row>
    <row r="115" spans="2:218">
      <c r="B115" s="10">
        <f>B95+1</f>
        <v>5</v>
      </c>
      <c r="C115" s="82"/>
      <c r="D115" s="9"/>
      <c r="E115" s="9"/>
      <c r="F115" s="29"/>
      <c r="G115" s="22"/>
      <c r="H115" s="22"/>
      <c r="I115" s="22"/>
      <c r="J115" s="22"/>
      <c r="K115" s="99"/>
      <c r="L115" s="99"/>
      <c r="M115" s="22"/>
      <c r="AC115" s="16"/>
      <c r="AX115" s="23"/>
      <c r="AY115" s="30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50"/>
      <c r="CM115" s="30"/>
      <c r="CN115" s="11"/>
      <c r="CO115" s="11"/>
      <c r="CP115" s="11"/>
      <c r="CQ115" s="11"/>
      <c r="CR115" s="11"/>
      <c r="CS115" s="11"/>
      <c r="CT115" s="11"/>
      <c r="CU115" s="11"/>
      <c r="CV115" s="11"/>
      <c r="CW115" s="11"/>
      <c r="CX115" s="11"/>
      <c r="CY115" s="11"/>
      <c r="CZ115" s="66"/>
      <c r="DA115" s="66"/>
      <c r="DB115" s="77"/>
      <c r="EI115" s="8"/>
      <c r="EJ115" s="11"/>
      <c r="EK115" s="11"/>
      <c r="EL115" s="11"/>
      <c r="EM115" s="11"/>
      <c r="EN115" s="11"/>
      <c r="EO115" s="11"/>
      <c r="HC115" s="23"/>
      <c r="HD115" s="99"/>
      <c r="HE115" s="99"/>
      <c r="HF115" s="23"/>
      <c r="HG115" s="23"/>
      <c r="HH115" s="23"/>
      <c r="HI115" s="23"/>
      <c r="HJ115" s="23"/>
    </row>
    <row r="116" spans="2:218">
      <c r="C116" s="82">
        <v>5</v>
      </c>
      <c r="D116" s="8"/>
      <c r="E116" s="8"/>
      <c r="F116" s="29"/>
      <c r="G116" s="22"/>
      <c r="H116" s="22"/>
      <c r="I116" s="22"/>
      <c r="J116" s="22"/>
      <c r="K116" s="99"/>
      <c r="L116" s="99"/>
      <c r="M116" s="22"/>
      <c r="AC116" s="16"/>
      <c r="AX116" s="23"/>
      <c r="AY116" s="30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50"/>
      <c r="BL116" s="8"/>
      <c r="CL116" s="65"/>
      <c r="CM116" s="30"/>
      <c r="CN116" s="11"/>
      <c r="CO116" s="11"/>
      <c r="CP116" s="11"/>
      <c r="CQ116" s="11"/>
      <c r="CR116" s="11"/>
      <c r="CS116" s="11"/>
      <c r="CT116" s="11"/>
      <c r="CU116" s="11"/>
      <c r="CV116" s="11"/>
      <c r="CW116" s="11"/>
      <c r="CX116" s="11"/>
      <c r="CY116" s="11"/>
      <c r="CZ116" s="66"/>
      <c r="DA116" s="66"/>
      <c r="DB116" s="77"/>
      <c r="EI116" s="9"/>
      <c r="EJ116" s="11"/>
      <c r="EK116" s="11"/>
      <c r="EL116" s="11"/>
      <c r="EM116" s="11"/>
      <c r="EN116" s="11"/>
      <c r="EO116" s="11"/>
      <c r="HC116" s="23"/>
      <c r="HD116" s="99"/>
      <c r="HE116" s="99"/>
      <c r="HF116" s="23"/>
      <c r="HG116" s="23"/>
      <c r="HH116" s="23"/>
      <c r="HI116" s="23"/>
      <c r="HJ116" s="23"/>
    </row>
    <row r="117" spans="2:218">
      <c r="C117" s="82"/>
      <c r="D117" s="8"/>
      <c r="E117" s="8"/>
      <c r="F117" s="29"/>
      <c r="G117" s="22"/>
      <c r="H117" s="22"/>
      <c r="I117" s="22"/>
      <c r="J117" s="22"/>
      <c r="K117" s="99"/>
      <c r="L117" s="99"/>
      <c r="M117" s="22"/>
      <c r="AC117" s="16"/>
      <c r="AX117" s="23"/>
      <c r="AY117" s="30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50"/>
      <c r="BL117" s="8"/>
      <c r="CL117" s="65"/>
      <c r="CM117" s="30"/>
      <c r="CN117" s="11"/>
      <c r="CO117" s="11"/>
      <c r="CP117" s="11"/>
      <c r="CQ117" s="11"/>
      <c r="CR117" s="11"/>
      <c r="CS117" s="11"/>
      <c r="CT117" s="11"/>
      <c r="CU117" s="11"/>
      <c r="CV117" s="11"/>
      <c r="CW117" s="11"/>
      <c r="CX117" s="11"/>
      <c r="CY117" s="11"/>
      <c r="CZ117" s="66"/>
      <c r="DA117" s="66"/>
      <c r="DB117" s="77"/>
      <c r="EJ117" s="11"/>
      <c r="EK117" s="11"/>
      <c r="EL117" s="11"/>
      <c r="EM117" s="11"/>
      <c r="EN117" s="11"/>
      <c r="EO117" s="11"/>
      <c r="HC117" s="23"/>
      <c r="HD117" s="99"/>
      <c r="HE117" s="99"/>
      <c r="HF117" s="23"/>
      <c r="HG117" s="23"/>
      <c r="HH117" s="23"/>
      <c r="HI117" s="23"/>
      <c r="HJ117" s="23"/>
    </row>
    <row r="118" spans="2:218">
      <c r="C118" s="82">
        <v>6</v>
      </c>
      <c r="D118" s="8"/>
      <c r="E118" s="8"/>
      <c r="F118" s="29"/>
      <c r="G118" s="22"/>
      <c r="H118" s="22"/>
      <c r="I118" s="22"/>
      <c r="J118" s="22"/>
      <c r="K118" s="99"/>
      <c r="L118" s="99"/>
      <c r="M118" s="22"/>
      <c r="AC118" s="16"/>
      <c r="AX118" s="23"/>
      <c r="AY118" s="30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50"/>
      <c r="BL118" s="8"/>
      <c r="CL118" s="65"/>
      <c r="CM118" s="78"/>
      <c r="CN118" s="79"/>
      <c r="CO118" s="79"/>
      <c r="CP118" s="79"/>
      <c r="CQ118" s="79"/>
      <c r="CR118" s="79"/>
      <c r="CS118" s="79"/>
      <c r="CT118" s="79"/>
      <c r="CU118" s="79"/>
      <c r="CV118" s="66"/>
      <c r="CW118" s="66"/>
      <c r="CX118" s="66"/>
      <c r="CY118" s="66"/>
      <c r="CZ118" s="66"/>
      <c r="DA118" s="66"/>
      <c r="DB118" s="77"/>
      <c r="EJ118" s="11"/>
      <c r="EK118" s="11"/>
      <c r="EL118" s="11"/>
      <c r="EM118" s="11"/>
      <c r="EN118" s="11"/>
      <c r="EO118" s="11"/>
      <c r="HC118" s="23"/>
      <c r="HD118" s="99"/>
      <c r="HE118" s="99"/>
      <c r="HF118" s="23"/>
      <c r="HG118" s="23"/>
      <c r="HH118" s="23"/>
      <c r="HI118" s="23"/>
      <c r="HJ118" s="23"/>
    </row>
    <row r="119" spans="2:218">
      <c r="C119" s="82"/>
      <c r="D119" s="8"/>
      <c r="E119" s="8"/>
      <c r="F119" s="29"/>
      <c r="G119" s="22"/>
      <c r="H119" s="22"/>
      <c r="I119" s="22"/>
      <c r="J119" s="22"/>
      <c r="K119" s="99"/>
      <c r="L119" s="99"/>
      <c r="M119" s="22"/>
      <c r="AC119" s="17"/>
      <c r="AX119" s="23"/>
      <c r="AY119" s="30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50"/>
      <c r="BL119" s="8"/>
      <c r="CL119" s="65"/>
      <c r="CM119" s="76"/>
      <c r="CN119" s="66"/>
      <c r="CO119" s="66"/>
      <c r="CP119" s="66"/>
      <c r="CQ119" s="66"/>
      <c r="CR119" s="66"/>
      <c r="CS119" s="66"/>
      <c r="CT119" s="66"/>
      <c r="CU119" s="66"/>
      <c r="CV119" s="76"/>
      <c r="CW119" s="66"/>
      <c r="CX119" s="66"/>
      <c r="CY119" s="66"/>
      <c r="CZ119" s="66"/>
      <c r="DA119" s="66"/>
      <c r="DB119" s="77"/>
      <c r="EJ119" s="11"/>
      <c r="EK119" s="11"/>
      <c r="EL119" s="11"/>
      <c r="EM119" s="11"/>
      <c r="EN119" s="11"/>
      <c r="EO119" s="11"/>
      <c r="HC119" s="23"/>
      <c r="HD119" s="99"/>
      <c r="HE119" s="99"/>
      <c r="HF119" s="23"/>
      <c r="HG119" s="23"/>
      <c r="HH119" s="23"/>
      <c r="HI119" s="23"/>
      <c r="HJ119" s="23"/>
    </row>
    <row r="120" spans="2:218">
      <c r="C120" s="82">
        <v>7</v>
      </c>
      <c r="D120" s="8"/>
      <c r="E120" s="8"/>
      <c r="F120" s="29"/>
      <c r="G120" s="22"/>
      <c r="H120" s="22"/>
      <c r="I120" s="22"/>
      <c r="J120" s="22"/>
      <c r="K120" s="99"/>
      <c r="L120" s="99"/>
      <c r="M120" s="22"/>
      <c r="AC120" s="22"/>
      <c r="AE120" s="11"/>
      <c r="AF120" s="11"/>
      <c r="AG120" s="11"/>
      <c r="AX120" s="23"/>
      <c r="AY120" s="30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50"/>
      <c r="BL120" s="8"/>
      <c r="CL120" s="65"/>
      <c r="CM120" s="76"/>
      <c r="CN120" s="66"/>
      <c r="CO120" s="66"/>
      <c r="CP120" s="66"/>
      <c r="CQ120" s="66"/>
      <c r="CR120" s="66"/>
      <c r="CS120" s="66"/>
      <c r="CT120" s="66"/>
      <c r="CU120" s="66"/>
      <c r="CV120" s="76"/>
      <c r="CW120" s="65"/>
      <c r="CX120" s="66"/>
      <c r="CY120" s="66"/>
      <c r="CZ120" s="66"/>
      <c r="DA120" s="66"/>
      <c r="DB120" s="77"/>
      <c r="EJ120" s="11"/>
      <c r="EK120" s="11"/>
      <c r="EL120" s="11"/>
      <c r="EM120" s="11"/>
      <c r="EN120" s="11"/>
      <c r="EO120" s="11"/>
      <c r="HC120" s="23"/>
      <c r="HD120" s="99"/>
      <c r="HE120" s="99"/>
      <c r="HF120" s="23"/>
      <c r="HG120" s="23"/>
      <c r="HH120" s="23"/>
      <c r="HI120" s="23"/>
      <c r="HJ120" s="23"/>
    </row>
    <row r="121" spans="2:218">
      <c r="C121" s="82"/>
      <c r="D121" s="8"/>
      <c r="E121" s="8"/>
      <c r="F121" s="29"/>
      <c r="G121" s="22"/>
      <c r="H121" s="22"/>
      <c r="I121" s="22"/>
      <c r="J121" s="22"/>
      <c r="K121" s="99"/>
      <c r="L121" s="99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7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23"/>
      <c r="AX121" s="33"/>
      <c r="AY121" s="30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50"/>
      <c r="BL121" s="8"/>
      <c r="CL121" s="65"/>
      <c r="CM121" s="76"/>
      <c r="CN121" s="66"/>
      <c r="CO121" s="66"/>
      <c r="CP121" s="66"/>
      <c r="CQ121" s="66"/>
      <c r="CR121" s="66"/>
      <c r="CS121" s="66"/>
      <c r="CT121" s="66"/>
      <c r="CU121" s="66"/>
      <c r="CV121" s="76"/>
      <c r="CW121" s="65"/>
      <c r="CX121" s="66"/>
      <c r="CY121" s="66"/>
      <c r="CZ121" s="66"/>
      <c r="DA121" s="66"/>
      <c r="DB121" s="77"/>
      <c r="EJ121" s="11"/>
      <c r="EK121" s="11"/>
      <c r="EL121" s="11"/>
      <c r="EM121" s="11"/>
      <c r="EN121" s="11"/>
      <c r="EO121" s="11"/>
      <c r="HC121" s="23"/>
      <c r="HD121" s="99"/>
      <c r="HE121" s="99"/>
      <c r="HF121" s="23"/>
      <c r="HG121" s="23"/>
      <c r="HH121" s="23"/>
      <c r="HI121" s="23"/>
      <c r="HJ121" s="23"/>
    </row>
    <row r="122" spans="2:218">
      <c r="C122" s="82">
        <v>8</v>
      </c>
      <c r="D122" s="8"/>
      <c r="E122" s="8"/>
      <c r="F122" s="29"/>
      <c r="G122" s="22"/>
      <c r="H122" s="22"/>
      <c r="I122" s="22"/>
      <c r="J122" s="22"/>
      <c r="K122" s="99"/>
      <c r="L122" s="99"/>
      <c r="M122" s="22"/>
      <c r="N122" s="67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8"/>
      <c r="AF122" s="11"/>
      <c r="AG122" s="11"/>
      <c r="AX122" s="32"/>
      <c r="AY122" s="30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50"/>
      <c r="BL122" s="8"/>
      <c r="CL122" s="65"/>
      <c r="CM122" s="76"/>
      <c r="CN122" s="66"/>
      <c r="CO122" s="66"/>
      <c r="CP122" s="66"/>
      <c r="CQ122" s="66"/>
      <c r="CR122" s="66"/>
      <c r="CS122" s="66"/>
      <c r="CT122" s="66"/>
      <c r="CU122" s="66"/>
      <c r="CV122" s="76"/>
      <c r="CW122" s="65"/>
      <c r="CX122" s="66"/>
      <c r="CY122" s="66"/>
      <c r="CZ122" s="66"/>
      <c r="DA122" s="66"/>
      <c r="DB122" s="77"/>
      <c r="EJ122" s="11"/>
      <c r="EK122" s="11"/>
      <c r="EL122" s="11"/>
      <c r="EM122" s="11"/>
      <c r="EN122" s="11"/>
      <c r="EO122" s="11"/>
      <c r="HC122" s="23"/>
      <c r="HD122" s="99"/>
      <c r="HE122" s="99"/>
      <c r="HF122" s="23"/>
      <c r="HG122" s="23"/>
      <c r="HH122" s="23"/>
      <c r="HI122" s="23"/>
      <c r="HJ122" s="23"/>
    </row>
    <row r="123" spans="2:218">
      <c r="C123" s="82"/>
      <c r="D123" s="8"/>
      <c r="E123" s="8"/>
      <c r="F123" s="29"/>
      <c r="G123" s="22"/>
      <c r="H123" s="22"/>
      <c r="I123" s="22"/>
      <c r="J123" s="22"/>
      <c r="K123" s="99"/>
      <c r="L123" s="99"/>
      <c r="M123" s="22"/>
      <c r="N123" s="30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50"/>
      <c r="AX123" s="32"/>
      <c r="AY123" s="30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50"/>
      <c r="BL123" s="8"/>
      <c r="CL123" s="65"/>
      <c r="CM123" s="76"/>
      <c r="CN123" s="66"/>
      <c r="CO123" s="66"/>
      <c r="CP123" s="66"/>
      <c r="CQ123" s="66"/>
      <c r="CR123" s="66"/>
      <c r="CS123" s="66"/>
      <c r="CT123" s="66"/>
      <c r="CU123" s="66"/>
      <c r="CV123" s="76"/>
      <c r="CW123" s="65"/>
      <c r="CX123" s="66"/>
      <c r="CY123" s="66"/>
      <c r="CZ123" s="66"/>
      <c r="DA123" s="66"/>
      <c r="DB123" s="77"/>
      <c r="EJ123" s="11"/>
      <c r="EK123" s="11"/>
      <c r="EL123" s="11"/>
      <c r="EM123" s="11"/>
      <c r="EN123" s="11"/>
      <c r="EO123" s="11"/>
      <c r="HC123" s="23"/>
      <c r="HD123" s="99"/>
      <c r="HE123" s="99"/>
      <c r="HF123" s="23"/>
      <c r="HG123" s="23"/>
      <c r="HH123" s="23"/>
      <c r="HI123" s="23"/>
      <c r="HJ123" s="23"/>
    </row>
    <row r="124" spans="2:218">
      <c r="C124" s="82">
        <v>9</v>
      </c>
      <c r="D124" s="8"/>
      <c r="E124" s="8"/>
      <c r="F124" s="29"/>
      <c r="G124" s="22"/>
      <c r="H124" s="22"/>
      <c r="I124" s="22"/>
      <c r="J124" s="22"/>
      <c r="K124" s="99"/>
      <c r="L124" s="99"/>
      <c r="M124" s="22"/>
      <c r="N124" s="30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50"/>
      <c r="AX124" s="32"/>
      <c r="AY124" s="30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50"/>
      <c r="BL124" s="8"/>
      <c r="CL124" s="65"/>
      <c r="CM124" s="76"/>
      <c r="CN124" s="66"/>
      <c r="CO124" s="66"/>
      <c r="CP124" s="66"/>
      <c r="CQ124" s="66"/>
      <c r="CR124" s="66"/>
      <c r="CS124" s="66"/>
      <c r="CT124" s="66"/>
      <c r="CU124" s="66"/>
      <c r="CV124" s="76"/>
      <c r="CW124" s="65"/>
      <c r="CX124" s="66"/>
      <c r="CY124" s="66"/>
      <c r="CZ124" s="66"/>
      <c r="DA124" s="66"/>
      <c r="DB124" s="77"/>
      <c r="EJ124" s="11"/>
      <c r="EK124" s="11"/>
      <c r="EL124" s="11"/>
      <c r="EM124" s="11"/>
      <c r="EN124" s="11"/>
      <c r="EO124" s="11"/>
      <c r="HC124" s="23"/>
      <c r="HD124" s="99"/>
      <c r="HE124" s="99"/>
      <c r="HF124" s="23"/>
      <c r="HG124" s="23"/>
      <c r="HH124" s="23"/>
      <c r="HI124" s="23"/>
      <c r="HJ124" s="23"/>
    </row>
    <row r="125" spans="2:218">
      <c r="C125" s="82"/>
      <c r="D125" s="8"/>
      <c r="E125" s="8"/>
      <c r="F125" s="29"/>
      <c r="G125" s="22"/>
      <c r="H125" s="22"/>
      <c r="I125" s="22"/>
      <c r="J125" s="22"/>
      <c r="K125" s="99"/>
      <c r="L125" s="99"/>
      <c r="M125" s="22"/>
      <c r="N125" s="30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50"/>
      <c r="AX125" s="32"/>
      <c r="AY125" s="30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50"/>
      <c r="BL125" s="8"/>
      <c r="CL125" s="65"/>
      <c r="CM125" s="76"/>
      <c r="CN125" s="66"/>
      <c r="CO125" s="66"/>
      <c r="CP125" s="66"/>
      <c r="CQ125" s="66"/>
      <c r="CR125" s="66"/>
      <c r="CS125" s="66"/>
      <c r="CT125" s="66"/>
      <c r="CU125" s="66"/>
      <c r="CV125" s="76"/>
      <c r="CW125" s="65"/>
      <c r="CX125" s="66"/>
      <c r="CY125" s="66"/>
      <c r="CZ125" s="66"/>
      <c r="DA125" s="66"/>
      <c r="DB125" s="77"/>
      <c r="EJ125" s="11"/>
      <c r="EK125" s="11"/>
      <c r="EL125" s="11"/>
      <c r="EM125" s="11"/>
      <c r="EN125" s="11"/>
      <c r="EO125" s="11"/>
      <c r="HC125" s="23"/>
      <c r="HD125" s="99"/>
      <c r="HE125" s="99"/>
      <c r="HF125" s="23"/>
      <c r="HG125" s="23"/>
      <c r="HH125" s="23"/>
      <c r="HI125" s="23"/>
      <c r="HJ125" s="23"/>
    </row>
    <row r="126" spans="2:218" ht="13.5" thickBot="1">
      <c r="C126" s="83"/>
      <c r="D126" s="8"/>
      <c r="E126" s="8"/>
      <c r="F126" s="29"/>
      <c r="G126" s="22"/>
      <c r="H126" s="22"/>
      <c r="I126" s="22"/>
      <c r="J126" s="22"/>
      <c r="K126" s="99"/>
      <c r="L126" s="99"/>
      <c r="M126" s="22"/>
      <c r="N126" s="30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50"/>
      <c r="AX126" s="32"/>
      <c r="AY126" s="30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50"/>
      <c r="BL126" s="8"/>
      <c r="CL126" s="65"/>
      <c r="CM126" s="76"/>
      <c r="CN126" s="66"/>
      <c r="CO126" s="66"/>
      <c r="CP126" s="66"/>
      <c r="CQ126" s="66"/>
      <c r="CR126" s="66"/>
      <c r="CS126" s="66"/>
      <c r="CT126" s="66"/>
      <c r="CU126" s="66"/>
      <c r="CV126" s="76"/>
      <c r="CW126" s="65"/>
      <c r="CX126" s="66"/>
      <c r="CY126" s="66"/>
      <c r="CZ126" s="66"/>
      <c r="DA126" s="66"/>
      <c r="DB126" s="77"/>
      <c r="EJ126" s="11"/>
      <c r="EK126" s="11"/>
      <c r="EL126" s="11"/>
      <c r="EM126" s="11"/>
      <c r="EN126" s="11"/>
      <c r="EO126" s="11"/>
      <c r="HC126" s="23"/>
      <c r="HD126" s="99"/>
      <c r="HE126" s="99"/>
      <c r="HF126" s="23"/>
      <c r="HG126" s="23"/>
      <c r="HH126" s="23"/>
      <c r="HI126" s="23"/>
      <c r="HJ126" s="23"/>
    </row>
    <row r="127" spans="2:218">
      <c r="C127" s="81"/>
      <c r="D127" s="8"/>
      <c r="E127" s="8"/>
      <c r="F127" s="29"/>
      <c r="G127" s="22"/>
      <c r="H127" s="22"/>
      <c r="I127" s="22"/>
      <c r="J127" s="22"/>
      <c r="K127" s="99"/>
      <c r="L127" s="99"/>
      <c r="M127" s="22"/>
      <c r="N127" s="30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50"/>
      <c r="AX127" s="32"/>
      <c r="AY127" s="102"/>
      <c r="AZ127" s="103"/>
      <c r="BA127" s="103"/>
      <c r="BB127" s="103"/>
      <c r="BC127" s="103"/>
      <c r="BD127" s="103"/>
      <c r="BE127" s="103"/>
      <c r="BF127" s="103"/>
      <c r="BG127" s="103"/>
      <c r="BH127" s="103"/>
      <c r="BI127" s="103"/>
      <c r="BJ127" s="104"/>
      <c r="BL127" s="8"/>
      <c r="CL127" s="65"/>
      <c r="CM127" s="105"/>
      <c r="CN127" s="106"/>
      <c r="CO127" s="106"/>
      <c r="CP127" s="106"/>
      <c r="CQ127" s="106"/>
      <c r="CR127" s="106"/>
      <c r="CS127" s="106"/>
      <c r="CT127" s="106"/>
      <c r="CU127" s="107"/>
      <c r="CV127" s="76"/>
      <c r="CW127" s="65"/>
      <c r="CX127" s="66"/>
      <c r="CY127" s="66"/>
      <c r="CZ127" s="66"/>
      <c r="DA127" s="66"/>
      <c r="DB127" s="77"/>
      <c r="EJ127" s="11"/>
      <c r="EK127" s="11"/>
      <c r="EL127" s="11"/>
      <c r="EM127" s="11"/>
      <c r="EN127" s="11"/>
      <c r="EO127" s="11"/>
      <c r="HC127" s="23"/>
      <c r="HD127" s="99"/>
      <c r="HE127" s="99"/>
      <c r="HF127" s="23"/>
      <c r="HG127" s="23"/>
      <c r="HH127" s="23"/>
      <c r="HI127" s="23"/>
      <c r="HJ127" s="23"/>
    </row>
    <row r="128" spans="2:218">
      <c r="C128" s="82">
        <v>1</v>
      </c>
      <c r="D128" s="8"/>
      <c r="E128" s="8"/>
      <c r="F128" s="29"/>
      <c r="G128" s="22"/>
      <c r="H128" s="22"/>
      <c r="I128" s="22"/>
      <c r="J128" s="22"/>
      <c r="K128" s="99"/>
      <c r="L128" s="99"/>
      <c r="M128" s="22"/>
      <c r="N128" s="30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50"/>
      <c r="AX128" s="32"/>
      <c r="AY128" s="30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50"/>
      <c r="BL128" s="8"/>
      <c r="CL128" s="65"/>
      <c r="CM128" s="76"/>
      <c r="CN128" s="66"/>
      <c r="CO128" s="66"/>
      <c r="CP128" s="66"/>
      <c r="CQ128" s="66"/>
      <c r="CR128" s="66"/>
      <c r="CS128" s="66"/>
      <c r="CT128" s="66"/>
      <c r="CU128" s="66"/>
      <c r="CV128" s="76"/>
      <c r="CW128" s="65"/>
      <c r="CX128" s="66"/>
      <c r="CY128" s="66"/>
      <c r="CZ128" s="66"/>
      <c r="DA128" s="66"/>
      <c r="DB128" s="77"/>
      <c r="EJ128" s="11"/>
      <c r="EK128" s="11"/>
      <c r="EL128" s="11"/>
      <c r="EM128" s="11"/>
      <c r="EN128" s="11"/>
      <c r="EO128" s="11"/>
      <c r="HC128" s="23"/>
      <c r="HD128" s="99"/>
      <c r="HE128" s="99"/>
      <c r="HF128" s="23"/>
      <c r="HG128" s="23"/>
      <c r="HH128" s="23"/>
      <c r="HI128" s="23"/>
      <c r="HJ128" s="23"/>
    </row>
    <row r="129" spans="2:239">
      <c r="C129" s="82"/>
      <c r="D129" s="8"/>
      <c r="E129" s="8"/>
      <c r="F129" s="29"/>
      <c r="G129" s="22"/>
      <c r="H129" s="22"/>
      <c r="I129" s="22"/>
      <c r="J129" s="22"/>
      <c r="K129" s="99"/>
      <c r="L129" s="99"/>
      <c r="M129" s="22"/>
      <c r="N129" s="30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50"/>
      <c r="AX129" s="32"/>
      <c r="AY129" s="30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50"/>
      <c r="BL129" s="8"/>
      <c r="CL129" s="65"/>
      <c r="CM129" s="76"/>
      <c r="CN129" s="66"/>
      <c r="CO129" s="66"/>
      <c r="CP129" s="66"/>
      <c r="CQ129" s="66"/>
      <c r="CR129" s="66"/>
      <c r="CS129" s="66"/>
      <c r="CT129" s="66"/>
      <c r="CU129" s="66"/>
      <c r="CV129" s="76"/>
      <c r="CW129" s="65"/>
      <c r="CX129" s="66"/>
      <c r="CY129" s="66"/>
      <c r="CZ129" s="66"/>
      <c r="DA129" s="66"/>
      <c r="DB129" s="77"/>
      <c r="EJ129" s="11"/>
      <c r="EK129" s="11"/>
      <c r="EL129" s="11"/>
      <c r="EM129" s="11"/>
      <c r="EN129" s="11"/>
      <c r="EO129" s="11"/>
      <c r="HC129" s="23"/>
      <c r="HD129" s="99"/>
      <c r="HE129" s="99"/>
      <c r="HF129" s="23"/>
      <c r="HG129" s="23"/>
      <c r="HH129" s="23"/>
      <c r="HI129" s="23"/>
      <c r="HJ129" s="23"/>
    </row>
    <row r="130" spans="2:239">
      <c r="C130" s="82">
        <v>2</v>
      </c>
      <c r="D130" s="8"/>
      <c r="E130" s="8"/>
      <c r="F130" s="29"/>
      <c r="G130" s="22"/>
      <c r="H130" s="22"/>
      <c r="I130" s="22"/>
      <c r="J130" s="22"/>
      <c r="K130" s="99"/>
      <c r="L130" s="99"/>
      <c r="M130" s="22"/>
      <c r="N130" s="30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50"/>
      <c r="AX130" s="32"/>
      <c r="AY130" s="30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50"/>
      <c r="BL130" s="8"/>
      <c r="CL130" s="65"/>
      <c r="CM130" s="76"/>
      <c r="CN130" s="66"/>
      <c r="CO130" s="66"/>
      <c r="CP130" s="66"/>
      <c r="CQ130" s="66"/>
      <c r="CR130" s="66"/>
      <c r="CS130" s="66"/>
      <c r="CT130" s="66"/>
      <c r="CU130" s="66"/>
      <c r="CV130" s="76"/>
      <c r="CW130" s="65"/>
      <c r="CX130" s="66"/>
      <c r="CY130" s="66"/>
      <c r="CZ130" s="66"/>
      <c r="DA130" s="66"/>
      <c r="DB130" s="77"/>
      <c r="EJ130" s="11"/>
      <c r="EK130" s="11"/>
      <c r="EL130" s="11"/>
      <c r="EM130" s="11"/>
      <c r="EN130" s="11"/>
      <c r="EO130" s="11"/>
      <c r="HC130" s="23"/>
      <c r="HD130" s="99"/>
      <c r="HE130" s="99"/>
      <c r="HF130" s="23"/>
      <c r="HG130" s="23"/>
      <c r="HH130" s="23"/>
      <c r="HI130" s="23"/>
      <c r="HJ130" s="23"/>
    </row>
    <row r="131" spans="2:239">
      <c r="C131" s="82"/>
      <c r="D131" s="8"/>
      <c r="E131" s="8"/>
      <c r="F131" s="29"/>
      <c r="G131" s="22"/>
      <c r="H131" s="22"/>
      <c r="I131" s="22"/>
      <c r="J131" s="22"/>
      <c r="K131" s="99"/>
      <c r="L131" s="99"/>
      <c r="M131" s="22"/>
      <c r="N131" s="30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50"/>
      <c r="AX131" s="32"/>
      <c r="AY131" s="30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50"/>
      <c r="BL131" s="8"/>
      <c r="CL131" s="65"/>
      <c r="CM131" s="76"/>
      <c r="CN131" s="66"/>
      <c r="CO131" s="66"/>
      <c r="CP131" s="66"/>
      <c r="CQ131" s="66"/>
      <c r="CR131" s="66"/>
      <c r="CS131" s="66"/>
      <c r="CT131" s="66"/>
      <c r="CU131" s="66"/>
      <c r="CV131" s="76"/>
      <c r="CW131" s="65"/>
      <c r="CX131" s="66"/>
      <c r="CY131" s="66"/>
      <c r="CZ131" s="66"/>
      <c r="DA131" s="66"/>
      <c r="DB131" s="77"/>
      <c r="EJ131" s="11"/>
      <c r="EK131" s="11"/>
      <c r="EL131" s="11"/>
      <c r="EM131" s="11"/>
      <c r="EN131" s="11"/>
      <c r="EO131" s="11"/>
      <c r="HC131" s="23"/>
      <c r="HD131" s="99"/>
      <c r="HE131" s="99"/>
      <c r="HF131" s="23"/>
      <c r="HG131" s="23"/>
      <c r="HH131" s="23"/>
      <c r="HI131" s="23"/>
      <c r="HJ131" s="23"/>
    </row>
    <row r="132" spans="2:239">
      <c r="C132" s="82">
        <v>3</v>
      </c>
      <c r="D132" s="8"/>
      <c r="E132" s="8"/>
      <c r="F132" s="29"/>
      <c r="G132" s="22"/>
      <c r="H132" s="22"/>
      <c r="I132" s="22"/>
      <c r="J132" s="22"/>
      <c r="K132" s="99"/>
      <c r="L132" s="99"/>
      <c r="M132" s="22"/>
      <c r="N132" s="30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50"/>
      <c r="AX132" s="32"/>
      <c r="AY132" s="30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50"/>
      <c r="BL132" s="8"/>
      <c r="CL132" s="65"/>
      <c r="CM132" s="76"/>
      <c r="CN132" s="66"/>
      <c r="CO132" s="66"/>
      <c r="CP132" s="66"/>
      <c r="CQ132" s="66"/>
      <c r="CR132" s="66"/>
      <c r="CS132" s="66"/>
      <c r="CT132" s="66"/>
      <c r="CU132" s="66"/>
      <c r="CV132" s="76"/>
      <c r="CW132" s="65"/>
      <c r="CX132" s="66"/>
      <c r="CY132" s="66"/>
      <c r="CZ132" s="66"/>
      <c r="DA132" s="66"/>
      <c r="DB132" s="77"/>
      <c r="EJ132" s="11"/>
      <c r="EK132" s="11"/>
      <c r="EL132" s="11"/>
      <c r="EM132" s="11"/>
      <c r="EN132" s="11"/>
      <c r="EO132" s="11"/>
      <c r="HC132" s="23"/>
      <c r="HD132" s="99"/>
      <c r="HE132" s="99"/>
      <c r="HF132" s="23"/>
      <c r="HG132" s="23"/>
      <c r="HH132" s="23"/>
      <c r="HI132" s="23"/>
      <c r="HJ132" s="23"/>
    </row>
    <row r="133" spans="2:239">
      <c r="C133" s="82"/>
      <c r="D133" s="8"/>
      <c r="E133" s="8"/>
      <c r="F133" s="29"/>
      <c r="G133" s="22"/>
      <c r="H133" s="22"/>
      <c r="I133" s="22"/>
      <c r="J133" s="22"/>
      <c r="K133" s="99"/>
      <c r="L133" s="99"/>
      <c r="M133" s="22"/>
      <c r="N133" s="30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50"/>
      <c r="AX133" s="32"/>
      <c r="AY133" s="30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50"/>
      <c r="BL133" s="8"/>
      <c r="CL133" s="65"/>
      <c r="CM133" s="76"/>
      <c r="CN133" s="66"/>
      <c r="CO133" s="66"/>
      <c r="CP133" s="66"/>
      <c r="CQ133" s="66"/>
      <c r="CR133" s="66"/>
      <c r="CS133" s="66"/>
      <c r="CT133" s="66"/>
      <c r="CU133" s="66"/>
      <c r="CV133" s="76"/>
      <c r="CW133" s="65"/>
      <c r="CX133" s="66"/>
      <c r="CY133" s="66"/>
      <c r="CZ133" s="66"/>
      <c r="DA133" s="66"/>
      <c r="DB133" s="77"/>
      <c r="EJ133" s="11"/>
      <c r="EK133" s="11"/>
      <c r="EL133" s="11"/>
      <c r="EM133" s="11"/>
      <c r="EN133" s="11"/>
      <c r="EO133" s="11"/>
      <c r="HC133" s="23"/>
      <c r="HD133" s="99"/>
      <c r="HE133" s="99"/>
      <c r="HF133" s="23"/>
      <c r="HG133" s="23"/>
      <c r="HH133" s="23"/>
      <c r="HI133" s="23"/>
      <c r="HJ133" s="23"/>
      <c r="HK133" s="23"/>
      <c r="HL133" s="23"/>
      <c r="HM133" s="23"/>
      <c r="HN133" s="23"/>
      <c r="HO133" s="23"/>
      <c r="HP133" s="23"/>
      <c r="HQ133" s="23"/>
      <c r="HR133" s="23"/>
      <c r="HS133" s="23"/>
      <c r="HT133" s="23"/>
      <c r="HU133" s="23"/>
      <c r="HV133" s="23"/>
      <c r="HW133" s="23"/>
      <c r="HX133" s="23"/>
      <c r="HY133" s="23"/>
      <c r="HZ133" s="23"/>
      <c r="IA133" s="23"/>
      <c r="IB133" s="23"/>
      <c r="IC133" s="23"/>
      <c r="ID133" s="23"/>
      <c r="IE133" s="23"/>
    </row>
    <row r="134" spans="2:239">
      <c r="C134" s="82">
        <v>4</v>
      </c>
      <c r="D134" s="8"/>
      <c r="E134" s="8"/>
      <c r="F134" s="29"/>
      <c r="G134" s="22"/>
      <c r="H134" s="22"/>
      <c r="I134" s="22"/>
      <c r="J134" s="22"/>
      <c r="K134" s="99"/>
      <c r="L134" s="99"/>
      <c r="M134" s="22"/>
      <c r="N134" s="30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50"/>
      <c r="AX134" s="32"/>
      <c r="AY134" s="30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50"/>
      <c r="BL134" s="8"/>
      <c r="CL134" s="65"/>
      <c r="CM134" s="76"/>
      <c r="CN134" s="66"/>
      <c r="CO134" s="66"/>
      <c r="CP134" s="66"/>
      <c r="CQ134" s="66"/>
      <c r="CR134" s="66"/>
      <c r="CS134" s="66"/>
      <c r="CT134" s="66"/>
      <c r="CU134" s="66"/>
      <c r="CV134" s="76"/>
      <c r="CW134" s="65"/>
      <c r="CX134" s="66"/>
      <c r="CY134" s="66"/>
      <c r="CZ134" s="66"/>
      <c r="DA134" s="66"/>
      <c r="DB134" s="77"/>
      <c r="EJ134" s="11"/>
      <c r="EK134" s="11"/>
      <c r="EL134" s="11"/>
      <c r="EM134" s="11"/>
      <c r="EN134" s="11"/>
      <c r="EO134" s="11"/>
      <c r="HC134" s="23"/>
      <c r="HD134" s="99"/>
      <c r="HE134" s="99"/>
      <c r="HF134" s="23"/>
      <c r="HG134" s="23"/>
      <c r="HH134" s="23"/>
      <c r="HI134" s="23"/>
      <c r="HJ134" s="23"/>
      <c r="HK134" s="23"/>
      <c r="HL134" s="23"/>
      <c r="HM134" s="23"/>
      <c r="HN134" s="23"/>
      <c r="HO134" s="23"/>
      <c r="HP134" s="23"/>
      <c r="HQ134" s="23"/>
      <c r="HR134" s="23"/>
      <c r="HS134" s="23"/>
      <c r="HT134" s="23"/>
      <c r="HU134" s="23"/>
      <c r="HV134" s="23"/>
      <c r="HW134" s="23"/>
      <c r="HX134" s="23"/>
      <c r="HY134" s="23"/>
      <c r="HZ134" s="23"/>
      <c r="IA134" s="23"/>
      <c r="IB134" s="23"/>
      <c r="IC134" s="23"/>
      <c r="ID134" s="23"/>
      <c r="IE134" s="23"/>
    </row>
    <row r="135" spans="2:239">
      <c r="B135" s="10">
        <f>B115+1</f>
        <v>6</v>
      </c>
      <c r="C135" s="82"/>
      <c r="D135" s="9"/>
      <c r="E135" s="9"/>
      <c r="F135" s="29"/>
      <c r="G135" s="22"/>
      <c r="H135" s="22"/>
      <c r="I135" s="22"/>
      <c r="J135" s="22"/>
      <c r="K135" s="99"/>
      <c r="L135" s="99"/>
      <c r="M135" s="22"/>
      <c r="N135" s="30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50"/>
      <c r="AX135" s="32"/>
      <c r="AY135" s="30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50"/>
      <c r="BL135" s="9"/>
      <c r="CL135" s="65"/>
      <c r="CM135" s="76"/>
      <c r="CN135" s="66"/>
      <c r="CO135" s="66"/>
      <c r="CP135" s="66"/>
      <c r="CQ135" s="66"/>
      <c r="CR135" s="66"/>
      <c r="CS135" s="66"/>
      <c r="CT135" s="66"/>
      <c r="CU135" s="66"/>
      <c r="CV135" s="76"/>
      <c r="CW135" s="65"/>
      <c r="CX135" s="66"/>
      <c r="CY135" s="66"/>
      <c r="CZ135" s="66"/>
      <c r="DA135" s="66"/>
      <c r="DB135" s="77"/>
      <c r="EJ135" s="11"/>
      <c r="EK135" s="11"/>
      <c r="EL135" s="11"/>
      <c r="EM135" s="11"/>
      <c r="EN135" s="11"/>
      <c r="EO135" s="11"/>
      <c r="HC135" s="23"/>
      <c r="HD135" s="99"/>
      <c r="HE135" s="99"/>
      <c r="HF135" s="23"/>
      <c r="HG135" s="23"/>
      <c r="HH135" s="23"/>
      <c r="HI135" s="23"/>
      <c r="HJ135" s="23"/>
      <c r="HK135" s="23"/>
      <c r="HL135" s="23"/>
      <c r="HM135" s="23"/>
      <c r="HN135" s="23"/>
      <c r="HO135" s="23"/>
      <c r="HP135" s="23"/>
      <c r="HQ135" s="23"/>
      <c r="HR135" s="23"/>
      <c r="HS135" s="23"/>
      <c r="HT135" s="23"/>
      <c r="HU135" s="23"/>
      <c r="HV135" s="23"/>
      <c r="HW135" s="23"/>
      <c r="HX135" s="23"/>
      <c r="HY135" s="23"/>
      <c r="HZ135" s="23"/>
      <c r="IA135" s="23"/>
      <c r="IB135" s="23"/>
      <c r="IC135" s="23"/>
      <c r="ID135" s="23"/>
      <c r="IE135" s="23"/>
    </row>
    <row r="136" spans="2:239">
      <c r="C136" s="82">
        <v>5</v>
      </c>
      <c r="D136" s="8"/>
      <c r="E136" s="8"/>
      <c r="F136" s="29"/>
      <c r="G136" s="22"/>
      <c r="H136" s="22"/>
      <c r="I136" s="22"/>
      <c r="J136" s="22"/>
      <c r="K136" s="99"/>
      <c r="L136" s="99"/>
      <c r="M136" s="22"/>
      <c r="N136" s="30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50"/>
      <c r="AX136" s="32"/>
      <c r="AY136" s="30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50"/>
      <c r="BL136" s="8"/>
      <c r="CL136" s="65"/>
      <c r="CM136" s="76"/>
      <c r="CN136" s="66"/>
      <c r="CO136" s="66"/>
      <c r="CP136" s="66"/>
      <c r="CQ136" s="66"/>
      <c r="CR136" s="66"/>
      <c r="CS136" s="66"/>
      <c r="CT136" s="66"/>
      <c r="CU136" s="66"/>
      <c r="CV136" s="76"/>
      <c r="CW136" s="65"/>
      <c r="CX136" s="66"/>
      <c r="CY136" s="66"/>
      <c r="CZ136" s="66"/>
      <c r="DA136" s="66"/>
      <c r="DB136" s="77"/>
      <c r="HC136" s="23"/>
      <c r="HD136" s="99"/>
      <c r="HE136" s="99"/>
      <c r="HF136" s="23"/>
      <c r="HG136" s="23"/>
      <c r="HH136" s="23"/>
      <c r="HI136" s="23"/>
      <c r="HJ136" s="23"/>
      <c r="HK136" s="23"/>
      <c r="HL136" s="23"/>
      <c r="HM136" s="23"/>
      <c r="HN136" s="23"/>
      <c r="HO136" s="23"/>
      <c r="HP136" s="23"/>
      <c r="HQ136" s="23"/>
      <c r="HR136" s="23"/>
      <c r="HS136" s="23"/>
      <c r="HT136" s="23"/>
      <c r="HU136" s="23"/>
      <c r="HV136" s="23"/>
      <c r="HW136" s="23"/>
      <c r="HX136" s="23"/>
      <c r="HY136" s="23"/>
      <c r="HZ136" s="23"/>
      <c r="IA136" s="23"/>
      <c r="IB136" s="23"/>
      <c r="IC136" s="23"/>
      <c r="ID136" s="23"/>
      <c r="IE136" s="23"/>
    </row>
    <row r="137" spans="2:239">
      <c r="C137" s="82"/>
      <c r="D137" s="8"/>
      <c r="E137" s="8"/>
      <c r="F137" s="29"/>
      <c r="G137" s="22"/>
      <c r="H137" s="22"/>
      <c r="I137" s="22"/>
      <c r="J137" s="22"/>
      <c r="K137" s="99"/>
      <c r="L137" s="99"/>
      <c r="M137" s="22"/>
      <c r="N137" s="30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50"/>
      <c r="AX137" s="32"/>
      <c r="AY137" s="30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50"/>
      <c r="BL137" s="8"/>
      <c r="CL137" s="65"/>
      <c r="CM137" s="76"/>
      <c r="CN137" s="66"/>
      <c r="CO137" s="66"/>
      <c r="CP137" s="66"/>
      <c r="CQ137" s="66"/>
      <c r="CR137" s="66"/>
      <c r="CS137" s="66"/>
      <c r="CT137" s="66"/>
      <c r="CU137" s="66"/>
      <c r="CV137" s="76"/>
      <c r="CW137" s="65"/>
      <c r="CX137" s="66"/>
      <c r="CY137" s="66"/>
      <c r="CZ137" s="66"/>
      <c r="DA137" s="66"/>
      <c r="DB137" s="77"/>
      <c r="HK137" s="161"/>
      <c r="HL137" s="161"/>
      <c r="HM137" s="161"/>
      <c r="HN137" s="161"/>
      <c r="HO137" s="161"/>
      <c r="HP137" s="161"/>
      <c r="HQ137" s="161"/>
      <c r="HR137" s="161"/>
      <c r="HS137" s="161"/>
      <c r="HT137" s="161"/>
      <c r="HU137" s="161"/>
      <c r="HV137" s="161"/>
      <c r="HW137" s="161"/>
      <c r="HX137" s="161"/>
      <c r="HY137" s="161"/>
      <c r="HZ137" s="161"/>
      <c r="IA137" s="161"/>
      <c r="IB137" s="23"/>
      <c r="IC137" s="23"/>
      <c r="ID137" s="23"/>
      <c r="IE137" s="23"/>
    </row>
    <row r="138" spans="2:239">
      <c r="C138" s="82">
        <v>6</v>
      </c>
      <c r="D138" s="8"/>
      <c r="E138" s="8"/>
      <c r="F138" s="29"/>
      <c r="G138" s="22"/>
      <c r="H138" s="22"/>
      <c r="I138" s="22"/>
      <c r="J138" s="22"/>
      <c r="K138" s="99"/>
      <c r="L138" s="99"/>
      <c r="M138" s="22"/>
      <c r="N138" s="30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50"/>
      <c r="AX138" s="32"/>
      <c r="AY138" s="30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50"/>
      <c r="BL138" s="8"/>
      <c r="CL138" s="65"/>
      <c r="CM138" s="76"/>
      <c r="CN138" s="66"/>
      <c r="CO138" s="66"/>
      <c r="CP138" s="66"/>
      <c r="CQ138" s="66"/>
      <c r="CR138" s="66"/>
      <c r="CS138" s="66"/>
      <c r="CT138" s="66"/>
      <c r="CU138" s="66"/>
      <c r="CV138" s="76"/>
      <c r="CW138" s="65"/>
      <c r="CX138" s="66"/>
      <c r="CY138" s="66"/>
      <c r="CZ138" s="66"/>
      <c r="DA138" s="66"/>
      <c r="DB138" s="77"/>
      <c r="HK138" s="161"/>
      <c r="HL138" s="161"/>
      <c r="HM138" s="161"/>
      <c r="HN138" s="161"/>
      <c r="HO138" s="161"/>
      <c r="HP138" s="161"/>
      <c r="HQ138" s="161"/>
      <c r="HR138" s="161"/>
      <c r="HS138" s="161"/>
      <c r="HT138" s="161"/>
      <c r="HU138" s="161"/>
      <c r="HV138" s="161"/>
      <c r="HW138" s="161"/>
      <c r="HX138" s="161"/>
      <c r="HY138" s="161"/>
      <c r="HZ138" s="161"/>
      <c r="IA138" s="161"/>
      <c r="IB138" s="23"/>
      <c r="IC138" s="23"/>
      <c r="ID138" s="23"/>
      <c r="IE138" s="23"/>
    </row>
    <row r="139" spans="2:239">
      <c r="C139" s="82"/>
      <c r="D139" s="8"/>
      <c r="E139" s="8"/>
      <c r="F139" s="29"/>
      <c r="G139" s="22"/>
      <c r="H139" s="22"/>
      <c r="I139" s="22"/>
      <c r="J139" s="22"/>
      <c r="K139" s="99"/>
      <c r="L139" s="99"/>
      <c r="M139" s="22"/>
      <c r="N139" s="30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50"/>
      <c r="AX139" s="32"/>
      <c r="AY139" s="67"/>
      <c r="AZ139" s="64"/>
      <c r="BA139" s="64"/>
      <c r="BB139" s="64"/>
      <c r="BC139" s="64"/>
      <c r="BD139" s="64"/>
      <c r="BE139" s="64"/>
      <c r="BF139" s="64"/>
      <c r="BG139" s="64"/>
      <c r="BH139" s="64"/>
      <c r="BI139" s="64"/>
      <c r="BJ139" s="68"/>
      <c r="BL139" s="8"/>
      <c r="CL139" s="65"/>
      <c r="CM139" s="105"/>
      <c r="CN139" s="106"/>
      <c r="CO139" s="106"/>
      <c r="CP139" s="106"/>
      <c r="CQ139" s="106"/>
      <c r="CR139" s="106"/>
      <c r="CS139" s="106"/>
      <c r="CT139" s="106"/>
      <c r="CU139" s="107"/>
      <c r="CV139" s="76"/>
      <c r="CW139" s="65"/>
      <c r="CX139" s="66"/>
      <c r="CY139" s="66"/>
      <c r="CZ139" s="66"/>
      <c r="DA139" s="66"/>
      <c r="DB139" s="77"/>
      <c r="HK139" s="161"/>
      <c r="HL139" s="161"/>
      <c r="HM139" s="161"/>
      <c r="HN139" s="161"/>
      <c r="HO139" s="161"/>
      <c r="HP139" s="161"/>
      <c r="HQ139" s="161"/>
      <c r="HR139" s="161"/>
      <c r="HS139" s="161"/>
      <c r="HT139" s="161"/>
      <c r="HU139" s="161"/>
      <c r="HV139" s="161"/>
      <c r="HW139" s="161"/>
      <c r="HX139" s="161"/>
      <c r="HY139" s="161"/>
      <c r="HZ139" s="161"/>
      <c r="IA139" s="161"/>
      <c r="IB139" s="23"/>
      <c r="IC139" s="23"/>
      <c r="ID139" s="23"/>
      <c r="IE139" s="23"/>
    </row>
    <row r="140" spans="2:239">
      <c r="C140" s="82">
        <v>7</v>
      </c>
      <c r="D140" s="8"/>
      <c r="E140" s="8"/>
      <c r="F140" s="29"/>
      <c r="G140" s="22"/>
      <c r="H140" s="22"/>
      <c r="I140" s="22"/>
      <c r="J140" s="22"/>
      <c r="K140" s="99"/>
      <c r="L140" s="99"/>
      <c r="M140" s="22"/>
      <c r="N140" s="30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50"/>
      <c r="AX140" s="32"/>
      <c r="AY140" s="30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50"/>
      <c r="BL140" s="8"/>
      <c r="CL140" s="65"/>
      <c r="CM140" s="76"/>
      <c r="CN140" s="66"/>
      <c r="CO140" s="66"/>
      <c r="CP140" s="66"/>
      <c r="CQ140" s="66"/>
      <c r="CR140" s="66"/>
      <c r="CS140" s="66"/>
      <c r="CT140" s="66"/>
      <c r="CU140" s="66"/>
      <c r="CV140" s="78"/>
      <c r="CW140" s="79"/>
      <c r="CX140" s="79"/>
      <c r="CY140" s="79"/>
      <c r="CZ140" s="79"/>
      <c r="DA140" s="79"/>
      <c r="DB140" s="80"/>
      <c r="HK140" s="161"/>
      <c r="HL140" s="161"/>
      <c r="HM140" s="161"/>
      <c r="HN140" s="161"/>
      <c r="HO140" s="161"/>
      <c r="HP140" s="161"/>
      <c r="HQ140" s="161"/>
      <c r="HR140" s="161"/>
      <c r="HS140" s="161"/>
      <c r="HT140" s="161"/>
      <c r="HU140" s="161"/>
      <c r="HV140" s="161"/>
      <c r="HW140" s="161"/>
      <c r="HX140" s="161"/>
      <c r="HY140" s="161"/>
      <c r="HZ140" s="161"/>
      <c r="IA140" s="161"/>
      <c r="IB140" s="23"/>
      <c r="IC140" s="23"/>
      <c r="ID140" s="23"/>
      <c r="IE140" s="23"/>
    </row>
    <row r="141" spans="2:239">
      <c r="C141" s="82"/>
      <c r="D141" s="8"/>
      <c r="E141" s="8"/>
      <c r="F141" s="29"/>
      <c r="G141" s="22"/>
      <c r="H141" s="22"/>
      <c r="I141" s="22"/>
      <c r="J141" s="22"/>
      <c r="K141" s="99"/>
      <c r="L141" s="99"/>
      <c r="M141" s="22"/>
      <c r="N141" s="30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50"/>
      <c r="AX141" s="32"/>
      <c r="AY141" s="30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50"/>
      <c r="BL141" s="8"/>
      <c r="CM141" s="30"/>
      <c r="CN141" s="11"/>
      <c r="CO141" s="11"/>
      <c r="CP141" s="11"/>
      <c r="CQ141" s="11"/>
      <c r="CR141" s="11"/>
      <c r="CS141" s="11"/>
      <c r="CT141" s="11"/>
      <c r="CU141" s="11"/>
      <c r="CV141" s="11"/>
      <c r="CW141" s="11"/>
      <c r="CX141" s="50"/>
      <c r="CY141" s="23"/>
      <c r="HK141" s="161"/>
      <c r="HL141" s="161"/>
      <c r="HM141" s="161"/>
      <c r="HN141" s="161"/>
      <c r="HO141" s="161"/>
      <c r="HP141" s="161"/>
      <c r="HQ141" s="161"/>
      <c r="HR141" s="161"/>
      <c r="HS141" s="161"/>
      <c r="HT141" s="161"/>
      <c r="HU141" s="161"/>
      <c r="HV141" s="161"/>
      <c r="HW141" s="161"/>
      <c r="HX141" s="161"/>
      <c r="HY141" s="161"/>
      <c r="HZ141" s="161"/>
      <c r="IA141" s="161"/>
      <c r="IB141" s="23"/>
      <c r="IC141" s="23"/>
      <c r="ID141" s="23"/>
      <c r="IE141" s="23"/>
    </row>
    <row r="142" spans="2:239">
      <c r="C142" s="82">
        <v>8</v>
      </c>
      <c r="D142" s="8"/>
      <c r="E142" s="8"/>
      <c r="F142" s="29"/>
      <c r="G142" s="22"/>
      <c r="H142" s="22"/>
      <c r="I142" s="22"/>
      <c r="J142" s="22"/>
      <c r="K142" s="99"/>
      <c r="L142" s="99"/>
      <c r="M142" s="22"/>
      <c r="N142" s="30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50"/>
      <c r="AX142" s="32"/>
      <c r="AY142" s="30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50"/>
      <c r="BL142" s="8"/>
      <c r="CM142" s="30"/>
      <c r="CN142" s="11"/>
      <c r="CO142" s="11"/>
      <c r="CP142" s="11"/>
      <c r="CQ142" s="11"/>
      <c r="CR142" s="11"/>
      <c r="CS142" s="11"/>
      <c r="CT142" s="11"/>
      <c r="CU142" s="11"/>
      <c r="CV142" s="11"/>
      <c r="CW142" s="11"/>
      <c r="CX142" s="50"/>
      <c r="CY142" s="23"/>
      <c r="HK142" s="161"/>
      <c r="HL142" s="161"/>
      <c r="HM142" s="161"/>
      <c r="HN142" s="161"/>
      <c r="HO142" s="161"/>
      <c r="HP142" s="161"/>
      <c r="HQ142" s="161"/>
      <c r="HR142" s="161"/>
      <c r="HS142" s="161"/>
      <c r="HT142" s="161"/>
      <c r="HU142" s="161"/>
      <c r="HV142" s="161"/>
      <c r="HW142" s="161"/>
      <c r="HX142" s="161"/>
      <c r="HY142" s="161"/>
      <c r="HZ142" s="161"/>
      <c r="IA142" s="161"/>
      <c r="IB142" s="23"/>
      <c r="IC142" s="23"/>
      <c r="ID142" s="23"/>
      <c r="IE142" s="23"/>
    </row>
    <row r="143" spans="2:239">
      <c r="C143" s="82"/>
      <c r="D143" s="8"/>
      <c r="E143" s="8"/>
      <c r="F143" s="29"/>
      <c r="G143" s="22"/>
      <c r="H143" s="22"/>
      <c r="I143" s="22"/>
      <c r="J143" s="22"/>
      <c r="K143" s="99"/>
      <c r="L143" s="99"/>
      <c r="M143" s="22"/>
      <c r="N143" s="30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50"/>
      <c r="AX143" s="32"/>
      <c r="AY143" s="30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50"/>
      <c r="BL143" s="8"/>
      <c r="CM143" s="30"/>
      <c r="CN143" s="11"/>
      <c r="CO143" s="11"/>
      <c r="CP143" s="11"/>
      <c r="CQ143" s="11"/>
      <c r="CR143" s="11"/>
      <c r="CS143" s="11"/>
      <c r="CT143" s="11"/>
      <c r="CU143" s="11"/>
      <c r="CV143" s="11"/>
      <c r="CW143" s="11"/>
      <c r="CX143" s="50"/>
      <c r="CY143" s="23"/>
      <c r="HK143" s="161"/>
      <c r="HL143" s="161"/>
      <c r="HM143" s="161"/>
      <c r="HN143" s="161"/>
      <c r="HO143" s="161"/>
      <c r="HP143" s="161"/>
      <c r="HQ143" s="161"/>
      <c r="HR143" s="161"/>
      <c r="HS143" s="161"/>
      <c r="HT143" s="161"/>
      <c r="HU143" s="161"/>
      <c r="HV143" s="161"/>
      <c r="HW143" s="161"/>
      <c r="HX143" s="161"/>
      <c r="HY143" s="161"/>
      <c r="HZ143" s="161"/>
      <c r="IA143" s="161"/>
      <c r="IB143" s="23"/>
      <c r="IC143" s="23"/>
      <c r="ID143" s="23"/>
      <c r="IE143" s="23"/>
    </row>
    <row r="144" spans="2:239">
      <c r="C144" s="82">
        <v>9</v>
      </c>
      <c r="D144" s="8"/>
      <c r="E144" s="8"/>
      <c r="F144" s="29"/>
      <c r="G144" s="22"/>
      <c r="H144" s="22"/>
      <c r="I144" s="22"/>
      <c r="J144" s="22"/>
      <c r="K144" s="99"/>
      <c r="L144" s="99"/>
      <c r="M144" s="22"/>
      <c r="N144" s="30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50"/>
      <c r="AX144" s="32"/>
      <c r="AY144" s="30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50"/>
      <c r="BL144" s="8"/>
      <c r="CM144" s="30"/>
      <c r="CN144" s="11"/>
      <c r="CO144" s="11"/>
      <c r="CP144" s="11"/>
      <c r="CQ144" s="11"/>
      <c r="CR144" s="11"/>
      <c r="CS144" s="11"/>
      <c r="CT144" s="11"/>
      <c r="CU144" s="11"/>
      <c r="CV144" s="11"/>
      <c r="CW144" s="11"/>
      <c r="CX144" s="50"/>
      <c r="CY144" s="23"/>
      <c r="HK144" s="161"/>
      <c r="HL144" s="161"/>
      <c r="HM144" s="161"/>
      <c r="HN144" s="161"/>
      <c r="HO144" s="161"/>
      <c r="HP144" s="161"/>
      <c r="HQ144" s="161"/>
      <c r="HR144" s="161"/>
      <c r="HS144" s="161"/>
      <c r="HT144" s="161"/>
      <c r="HU144" s="161"/>
      <c r="HV144" s="161"/>
      <c r="HW144" s="161"/>
      <c r="HX144" s="161"/>
      <c r="HY144" s="161"/>
      <c r="HZ144" s="161"/>
      <c r="IA144" s="161"/>
      <c r="IB144" s="23"/>
      <c r="IC144" s="23"/>
      <c r="ID144" s="23"/>
      <c r="IE144" s="23"/>
    </row>
    <row r="145" spans="3:239">
      <c r="C145" s="82"/>
      <c r="D145" s="8"/>
      <c r="E145" s="8"/>
      <c r="F145" s="29"/>
      <c r="G145" s="22"/>
      <c r="H145" s="22"/>
      <c r="I145" s="22"/>
      <c r="J145" s="22"/>
      <c r="K145" s="99"/>
      <c r="L145" s="99"/>
      <c r="M145" s="22"/>
      <c r="N145" s="31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20"/>
      <c r="AX145" s="32"/>
      <c r="AY145" s="30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50"/>
      <c r="BL145" s="8"/>
      <c r="CM145" s="30"/>
      <c r="CN145" s="11"/>
      <c r="CO145" s="11"/>
      <c r="CP145" s="11"/>
      <c r="CQ145" s="11"/>
      <c r="CR145" s="11"/>
      <c r="CS145" s="11"/>
      <c r="CT145" s="11"/>
      <c r="CU145" s="11"/>
      <c r="CV145" s="11"/>
      <c r="CW145" s="11"/>
      <c r="CX145" s="50"/>
      <c r="CY145" s="23"/>
      <c r="HK145" s="161"/>
      <c r="HL145" s="161"/>
      <c r="HM145" s="161"/>
      <c r="HN145" s="161"/>
      <c r="HO145" s="161"/>
      <c r="HP145" s="161"/>
      <c r="HQ145" s="161"/>
      <c r="HR145" s="161"/>
      <c r="HS145" s="161"/>
      <c r="HT145" s="161"/>
      <c r="HU145" s="161"/>
      <c r="HV145" s="161"/>
      <c r="HW145" s="161"/>
      <c r="HX145" s="161"/>
      <c r="HY145" s="161"/>
      <c r="HZ145" s="161"/>
      <c r="IA145" s="161"/>
      <c r="IB145" s="23"/>
      <c r="IC145" s="23"/>
      <c r="ID145" s="23"/>
      <c r="IE145" s="23"/>
    </row>
    <row r="146" spans="3:239" ht="13.5" thickBot="1">
      <c r="C146" s="83"/>
      <c r="D146" s="8"/>
      <c r="E146" s="8"/>
      <c r="F146" s="29"/>
      <c r="G146" s="22"/>
      <c r="H146" s="22"/>
      <c r="I146" s="22"/>
      <c r="J146" s="22"/>
      <c r="K146" s="99"/>
      <c r="L146" s="99"/>
      <c r="M146" s="22"/>
      <c r="AX146" s="32"/>
      <c r="AY146" s="30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50"/>
      <c r="BL146" s="8"/>
      <c r="CM146" s="30"/>
      <c r="CN146" s="11"/>
      <c r="CO146" s="11"/>
      <c r="CP146" s="11"/>
      <c r="CQ146" s="11"/>
      <c r="CR146" s="11"/>
      <c r="CS146" s="11"/>
      <c r="CT146" s="11"/>
      <c r="CU146" s="11"/>
      <c r="CV146" s="11"/>
      <c r="CW146" s="11"/>
      <c r="CX146" s="50"/>
      <c r="CY146" s="23"/>
      <c r="EG146" s="23"/>
      <c r="HK146" s="161"/>
      <c r="HL146" s="161"/>
      <c r="HM146" s="161"/>
      <c r="HN146" s="161"/>
      <c r="HO146" s="161"/>
      <c r="HP146" s="161"/>
      <c r="HQ146" s="161"/>
      <c r="HR146" s="161"/>
      <c r="HS146" s="161"/>
      <c r="HT146" s="161"/>
      <c r="HU146" s="161"/>
      <c r="HV146" s="161"/>
      <c r="HW146" s="161"/>
      <c r="HX146" s="161"/>
      <c r="HY146" s="161"/>
      <c r="HZ146" s="161"/>
      <c r="IA146" s="161"/>
      <c r="IB146" s="23"/>
      <c r="IC146" s="23"/>
      <c r="ID146" s="23"/>
      <c r="IE146" s="23"/>
    </row>
    <row r="147" spans="3:239">
      <c r="C147" s="81"/>
      <c r="D147" s="8"/>
      <c r="E147" s="8"/>
      <c r="F147" s="29"/>
      <c r="G147" s="22"/>
      <c r="H147" s="22"/>
      <c r="I147" s="22"/>
      <c r="J147" s="22"/>
      <c r="K147" s="99"/>
      <c r="L147" s="99"/>
      <c r="M147" s="22"/>
      <c r="AX147" s="32"/>
      <c r="AY147" s="30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50"/>
      <c r="BL147" s="8"/>
      <c r="CM147" s="30"/>
      <c r="CN147" s="11"/>
      <c r="CO147" s="11"/>
      <c r="CP147" s="11"/>
      <c r="CQ147" s="11"/>
      <c r="CR147" s="11"/>
      <c r="CS147" s="11"/>
      <c r="CT147" s="11"/>
      <c r="CU147" s="11"/>
      <c r="CV147" s="11"/>
      <c r="CW147" s="11"/>
      <c r="CX147" s="50"/>
      <c r="CY147" s="23"/>
      <c r="EG147" s="23"/>
      <c r="HK147" s="161"/>
      <c r="HL147" s="161"/>
      <c r="HM147" s="161"/>
      <c r="HN147" s="161"/>
      <c r="HO147" s="161"/>
      <c r="HP147" s="161"/>
      <c r="HQ147" s="161"/>
      <c r="HR147" s="161"/>
      <c r="HS147" s="161"/>
      <c r="HT147" s="161"/>
      <c r="HU147" s="161"/>
      <c r="HV147" s="161"/>
      <c r="HW147" s="161"/>
      <c r="HX147" s="161"/>
      <c r="HY147" s="161"/>
      <c r="HZ147" s="161"/>
      <c r="IA147" s="161"/>
      <c r="IB147" s="23"/>
      <c r="IC147" s="23"/>
      <c r="ID147" s="23"/>
      <c r="IE147" s="23"/>
    </row>
    <row r="148" spans="3:239">
      <c r="C148" s="82">
        <v>1</v>
      </c>
      <c r="D148" s="8"/>
      <c r="E148" s="8"/>
      <c r="F148" s="29"/>
      <c r="G148" s="22"/>
      <c r="H148" s="22"/>
      <c r="I148" s="22"/>
      <c r="J148" s="22"/>
      <c r="K148" s="99"/>
      <c r="L148" s="99"/>
      <c r="M148" s="22"/>
      <c r="AX148" s="32"/>
      <c r="AY148" s="30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50"/>
      <c r="BL148" s="8"/>
      <c r="CM148" s="30"/>
      <c r="CN148" s="11"/>
      <c r="CO148" s="11"/>
      <c r="CP148" s="11"/>
      <c r="CQ148" s="11"/>
      <c r="CR148" s="11"/>
      <c r="CS148" s="11"/>
      <c r="CT148" s="11"/>
      <c r="CU148" s="11"/>
      <c r="CV148" s="11"/>
      <c r="CW148" s="11"/>
      <c r="CX148" s="50"/>
      <c r="CY148" s="23"/>
      <c r="EG148" s="23"/>
      <c r="HK148" s="161"/>
      <c r="HL148" s="161"/>
      <c r="HM148" s="161"/>
      <c r="HN148" s="161"/>
      <c r="HO148" s="161"/>
      <c r="HP148" s="161"/>
      <c r="HQ148" s="161"/>
      <c r="HR148" s="161"/>
      <c r="HS148" s="161"/>
      <c r="HT148" s="161"/>
      <c r="HU148" s="161"/>
      <c r="HV148" s="161"/>
      <c r="HW148" s="161"/>
      <c r="HX148" s="161"/>
      <c r="HY148" s="161"/>
      <c r="HZ148" s="161"/>
      <c r="IA148" s="161"/>
      <c r="IB148" s="23"/>
      <c r="IC148" s="23"/>
      <c r="ID148" s="23"/>
      <c r="IE148" s="23"/>
    </row>
    <row r="149" spans="3:239">
      <c r="C149" s="82"/>
      <c r="D149" s="8"/>
      <c r="E149" s="8"/>
      <c r="F149" s="29"/>
      <c r="G149" s="22"/>
      <c r="H149" s="22"/>
      <c r="I149" s="22"/>
      <c r="J149" s="22"/>
      <c r="K149" s="99"/>
      <c r="L149" s="99"/>
      <c r="M149" s="22"/>
      <c r="AX149" s="32"/>
      <c r="AY149" s="30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50"/>
      <c r="BL149" s="8"/>
      <c r="CM149" s="30"/>
      <c r="CN149" s="11"/>
      <c r="CO149" s="11"/>
      <c r="CP149" s="11"/>
      <c r="CQ149" s="11"/>
      <c r="CR149" s="11"/>
      <c r="CS149" s="11"/>
      <c r="CT149" s="11"/>
      <c r="CU149" s="11"/>
      <c r="CV149" s="11"/>
      <c r="CW149" s="11"/>
      <c r="CX149" s="50"/>
      <c r="CY149" s="23"/>
      <c r="EG149" s="23"/>
      <c r="HK149" s="161"/>
      <c r="HL149" s="161"/>
      <c r="HM149" s="161"/>
      <c r="HN149" s="161"/>
      <c r="HO149" s="161"/>
      <c r="HP149" s="161"/>
      <c r="HQ149" s="161"/>
      <c r="HR149" s="161"/>
      <c r="HS149" s="161"/>
      <c r="HT149" s="161"/>
      <c r="HU149" s="161"/>
      <c r="HV149" s="161"/>
      <c r="HW149" s="161"/>
      <c r="HX149" s="161"/>
      <c r="HY149" s="161"/>
      <c r="HZ149" s="161"/>
      <c r="IA149" s="161"/>
      <c r="IB149" s="23"/>
      <c r="IC149" s="23"/>
      <c r="ID149" s="23"/>
      <c r="IE149" s="23"/>
    </row>
    <row r="150" spans="3:239">
      <c r="C150" s="82">
        <v>2</v>
      </c>
      <c r="D150" s="8"/>
      <c r="E150" s="8"/>
      <c r="F150" s="29"/>
      <c r="G150" s="22"/>
      <c r="H150" s="22"/>
      <c r="I150" s="22"/>
      <c r="J150" s="22"/>
      <c r="K150" s="99"/>
      <c r="L150" s="99"/>
      <c r="M150" s="22"/>
      <c r="AN150" s="67"/>
      <c r="AO150" s="64"/>
      <c r="AP150" s="64"/>
      <c r="AQ150" s="64"/>
      <c r="AR150" s="64"/>
      <c r="AS150" s="64"/>
      <c r="AT150" s="64"/>
      <c r="AU150" s="64"/>
      <c r="AV150" s="64"/>
      <c r="AW150" s="68"/>
      <c r="AX150" s="32"/>
      <c r="AY150" s="30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50"/>
      <c r="BL150" s="8"/>
      <c r="CM150" s="30"/>
      <c r="CN150" s="11"/>
      <c r="CO150" s="11"/>
      <c r="CP150" s="11"/>
      <c r="CQ150" s="11"/>
      <c r="CR150" s="11"/>
      <c r="CS150" s="11"/>
      <c r="CT150" s="11"/>
      <c r="CU150" s="11"/>
      <c r="CV150" s="11"/>
      <c r="CW150" s="11"/>
      <c r="CX150" s="50"/>
      <c r="CY150" s="23"/>
      <c r="EG150" s="23"/>
      <c r="HK150" s="161"/>
      <c r="HL150" s="161"/>
      <c r="HM150" s="161"/>
      <c r="HN150" s="161"/>
      <c r="HO150" s="161"/>
      <c r="HP150" s="161"/>
      <c r="HQ150" s="161"/>
      <c r="HR150" s="161"/>
      <c r="HS150" s="161"/>
      <c r="HT150" s="161"/>
      <c r="HU150" s="161"/>
      <c r="HV150" s="161"/>
      <c r="HW150" s="161"/>
      <c r="HX150" s="161"/>
      <c r="HY150" s="161"/>
      <c r="HZ150" s="161"/>
      <c r="IA150" s="161"/>
      <c r="IB150" s="23"/>
      <c r="IC150" s="23"/>
      <c r="ID150" s="23"/>
      <c r="IE150" s="23"/>
    </row>
    <row r="151" spans="3:239">
      <c r="C151" s="82"/>
      <c r="D151" s="8"/>
      <c r="E151" s="8"/>
      <c r="F151" s="29"/>
      <c r="G151" s="22"/>
      <c r="H151" s="22"/>
      <c r="I151" s="22"/>
      <c r="J151" s="22"/>
      <c r="K151" s="99"/>
      <c r="L151" s="99"/>
      <c r="M151" s="22"/>
      <c r="AN151" s="30"/>
      <c r="AO151" s="11"/>
      <c r="AP151" s="11"/>
      <c r="AQ151" s="11"/>
      <c r="AR151" s="11"/>
      <c r="AS151" s="11"/>
      <c r="AT151" s="11"/>
      <c r="AU151" s="11"/>
      <c r="AV151" s="11"/>
      <c r="AW151" s="50"/>
      <c r="AX151" s="47"/>
      <c r="AY151" s="30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50"/>
      <c r="BL151" s="8"/>
      <c r="CM151" s="30"/>
      <c r="CN151" s="11"/>
      <c r="CO151" s="11"/>
      <c r="CP151" s="11"/>
      <c r="CQ151" s="11"/>
      <c r="CR151" s="11"/>
      <c r="CS151" s="11"/>
      <c r="CT151" s="11"/>
      <c r="CU151" s="11"/>
      <c r="CV151" s="11"/>
      <c r="CW151" s="11"/>
      <c r="CX151" s="50"/>
      <c r="CY151" s="23"/>
      <c r="EG151" s="23"/>
      <c r="HK151" s="161"/>
      <c r="HL151" s="161"/>
      <c r="HM151" s="161"/>
      <c r="HN151" s="161"/>
      <c r="HO151" s="161"/>
      <c r="HP151" s="161"/>
      <c r="HQ151" s="161"/>
      <c r="HR151" s="161"/>
      <c r="HS151" s="161"/>
      <c r="HT151" s="161"/>
      <c r="HU151" s="161"/>
      <c r="HV151" s="161"/>
      <c r="HW151" s="161"/>
      <c r="HX151" s="161"/>
      <c r="HY151" s="161"/>
      <c r="HZ151" s="161"/>
      <c r="IA151" s="161"/>
      <c r="IB151" s="23"/>
      <c r="IC151" s="23"/>
      <c r="ID151" s="23"/>
      <c r="IE151" s="23"/>
    </row>
    <row r="152" spans="3:239">
      <c r="C152" s="82">
        <v>3</v>
      </c>
      <c r="D152" s="8"/>
      <c r="E152" s="8"/>
      <c r="F152" s="29"/>
      <c r="G152" s="22"/>
      <c r="H152" s="22"/>
      <c r="I152" s="22"/>
      <c r="J152" s="22"/>
      <c r="K152" s="99"/>
      <c r="L152" s="99"/>
      <c r="M152" s="22"/>
      <c r="AN152" s="30"/>
      <c r="AO152" s="11"/>
      <c r="AP152" s="11"/>
      <c r="AQ152" s="11"/>
      <c r="AR152" s="11"/>
      <c r="AS152" s="11"/>
      <c r="AT152" s="11"/>
      <c r="AU152" s="11"/>
      <c r="AV152" s="11"/>
      <c r="AW152" s="50"/>
      <c r="AX152" s="47"/>
      <c r="AY152" s="30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50"/>
      <c r="BL152" s="8"/>
      <c r="CM152" s="30"/>
      <c r="CN152" s="11"/>
      <c r="CO152" s="11"/>
      <c r="CP152" s="11"/>
      <c r="CQ152" s="11"/>
      <c r="CR152" s="11"/>
      <c r="CS152" s="11"/>
      <c r="CT152" s="11"/>
      <c r="CU152" s="11"/>
      <c r="CV152" s="11"/>
      <c r="CW152" s="11"/>
      <c r="CX152" s="50"/>
      <c r="CY152" s="23"/>
      <c r="EG152" s="23"/>
      <c r="HK152" s="161"/>
      <c r="HL152" s="161"/>
      <c r="HM152" s="161"/>
      <c r="HN152" s="161"/>
      <c r="HO152" s="161"/>
      <c r="HP152" s="161"/>
      <c r="HQ152" s="161"/>
      <c r="HR152" s="161"/>
      <c r="HS152" s="161"/>
      <c r="HT152" s="161"/>
      <c r="HU152" s="161"/>
      <c r="HV152" s="161"/>
      <c r="HW152" s="161"/>
      <c r="HX152" s="161"/>
      <c r="HY152" s="161"/>
      <c r="HZ152" s="161"/>
      <c r="IA152" s="161"/>
      <c r="IB152" s="23"/>
      <c r="IC152" s="23"/>
      <c r="ID152" s="23"/>
      <c r="IE152" s="23"/>
    </row>
    <row r="153" spans="3:239">
      <c r="C153" s="82"/>
      <c r="D153" s="8"/>
      <c r="E153" s="8"/>
      <c r="F153" s="29"/>
      <c r="G153" s="22"/>
      <c r="H153" s="22"/>
      <c r="I153" s="22"/>
      <c r="J153" s="22"/>
      <c r="K153" s="99"/>
      <c r="L153" s="99"/>
      <c r="M153" s="22"/>
      <c r="AN153" s="30"/>
      <c r="AO153" s="11"/>
      <c r="AP153" s="11"/>
      <c r="AQ153" s="11"/>
      <c r="AR153" s="11"/>
      <c r="AS153" s="11"/>
      <c r="AT153" s="11"/>
      <c r="AU153" s="11"/>
      <c r="AV153" s="11"/>
      <c r="AW153" s="50"/>
      <c r="AX153" s="47"/>
      <c r="AY153" s="30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50"/>
      <c r="BL153" s="8"/>
      <c r="CM153" s="67"/>
      <c r="CN153" s="64"/>
      <c r="CO153" s="64"/>
      <c r="CP153" s="64"/>
      <c r="CQ153" s="64"/>
      <c r="CR153" s="64"/>
      <c r="CS153" s="64"/>
      <c r="CT153" s="64"/>
      <c r="CU153" s="64"/>
      <c r="CV153" s="64"/>
      <c r="CW153" s="64"/>
      <c r="CX153" s="68"/>
      <c r="CY153" s="23"/>
      <c r="EG153" s="23"/>
      <c r="HK153" s="161"/>
      <c r="HL153" s="161"/>
      <c r="HM153" s="161"/>
      <c r="HN153" s="161"/>
      <c r="HO153" s="161"/>
      <c r="HP153" s="161"/>
      <c r="HQ153" s="161"/>
      <c r="HR153" s="161"/>
      <c r="HS153" s="161"/>
      <c r="HT153" s="161"/>
      <c r="HU153" s="161"/>
      <c r="HV153" s="161"/>
      <c r="HW153" s="161"/>
      <c r="HX153" s="161"/>
      <c r="HY153" s="161"/>
      <c r="HZ153" s="161"/>
      <c r="IA153" s="161"/>
      <c r="IB153" s="23"/>
      <c r="IC153" s="23"/>
      <c r="ID153" s="23"/>
      <c r="IE153" s="23"/>
    </row>
    <row r="154" spans="3:239">
      <c r="C154" s="82">
        <v>4</v>
      </c>
      <c r="D154" s="8"/>
      <c r="E154" s="8"/>
      <c r="F154" s="29"/>
      <c r="G154" s="22"/>
      <c r="H154" s="22"/>
      <c r="I154" s="22"/>
      <c r="J154" s="22"/>
      <c r="K154" s="99"/>
      <c r="L154" s="99"/>
      <c r="M154" s="22"/>
      <c r="AN154" s="30"/>
      <c r="AO154" s="11"/>
      <c r="AP154" s="11"/>
      <c r="AQ154" s="11"/>
      <c r="AR154" s="11"/>
      <c r="AS154" s="11"/>
      <c r="AT154" s="11"/>
      <c r="AU154" s="11"/>
      <c r="AV154" s="11"/>
      <c r="AW154" s="50"/>
      <c r="AX154" s="47"/>
      <c r="AY154" s="30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50"/>
      <c r="BL154" s="8"/>
      <c r="CM154" s="30"/>
      <c r="CN154" s="11"/>
      <c r="CO154" s="11"/>
      <c r="CP154" s="11"/>
      <c r="CQ154" s="11"/>
      <c r="CR154" s="11"/>
      <c r="CS154" s="11"/>
      <c r="CT154" s="11"/>
      <c r="CU154" s="11"/>
      <c r="CV154" s="11"/>
      <c r="CW154" s="11"/>
      <c r="CX154" s="50"/>
      <c r="CY154" s="23"/>
      <c r="EG154" s="23"/>
      <c r="HC154" s="23"/>
      <c r="HD154" s="99"/>
      <c r="HE154" s="99"/>
      <c r="HF154" s="23"/>
      <c r="HG154" s="23"/>
      <c r="HH154" s="23"/>
      <c r="HI154" s="23"/>
      <c r="HJ154" s="23"/>
      <c r="HK154" s="23"/>
      <c r="HL154" s="23"/>
      <c r="HM154" s="23"/>
      <c r="HN154" s="23"/>
      <c r="HO154" s="23"/>
      <c r="HP154" s="23"/>
      <c r="HQ154" s="23"/>
      <c r="HR154" s="23"/>
      <c r="HS154" s="23"/>
      <c r="HT154" s="23"/>
      <c r="HU154" s="23"/>
      <c r="HV154" s="23"/>
      <c r="HW154" s="23"/>
      <c r="HX154" s="23"/>
      <c r="HY154" s="23"/>
      <c r="HZ154" s="23"/>
      <c r="IA154" s="23"/>
      <c r="IB154" s="23"/>
      <c r="IC154" s="23"/>
      <c r="ID154" s="23"/>
      <c r="IE154" s="23"/>
    </row>
    <row r="155" spans="3:239">
      <c r="C155" s="82"/>
      <c r="D155" s="9"/>
      <c r="E155" s="8"/>
      <c r="F155" s="29"/>
      <c r="G155" s="22"/>
      <c r="H155" s="22"/>
      <c r="I155" s="22"/>
      <c r="J155" s="22"/>
      <c r="K155" s="99"/>
      <c r="L155" s="99"/>
      <c r="M155" s="22"/>
      <c r="AN155" s="30"/>
      <c r="AO155" s="11"/>
      <c r="AP155" s="11"/>
      <c r="AQ155" s="11"/>
      <c r="AR155" s="11"/>
      <c r="AS155" s="11"/>
      <c r="AT155" s="11"/>
      <c r="AU155" s="11"/>
      <c r="AV155" s="11"/>
      <c r="AW155" s="50"/>
      <c r="AX155" s="47"/>
      <c r="AY155" s="30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50"/>
      <c r="BL155" s="9"/>
      <c r="CM155" s="30"/>
      <c r="CN155" s="11"/>
      <c r="CO155" s="11"/>
      <c r="CP155" s="11"/>
      <c r="CQ155" s="11"/>
      <c r="CR155" s="11"/>
      <c r="CS155" s="11"/>
      <c r="CT155" s="11"/>
      <c r="CU155" s="11"/>
      <c r="CV155" s="11"/>
      <c r="CW155" s="11"/>
      <c r="CX155" s="50"/>
      <c r="CY155" s="23"/>
      <c r="EG155" s="23"/>
      <c r="HC155" s="23"/>
      <c r="HD155" s="99"/>
      <c r="HE155" s="99"/>
      <c r="HF155" s="23"/>
      <c r="HG155" s="23"/>
      <c r="HH155" s="23"/>
      <c r="HI155" s="23"/>
      <c r="HJ155" s="23"/>
      <c r="HK155" s="23"/>
      <c r="HL155" s="23"/>
      <c r="HM155" s="23"/>
      <c r="HN155" s="23"/>
      <c r="HO155" s="23"/>
      <c r="HP155" s="23"/>
      <c r="HQ155" s="23"/>
      <c r="HR155" s="23"/>
      <c r="HS155" s="23"/>
      <c r="HT155" s="23"/>
      <c r="HU155" s="23"/>
      <c r="HV155" s="23"/>
      <c r="HW155" s="23"/>
      <c r="HX155" s="23"/>
      <c r="HY155" s="23"/>
      <c r="HZ155" s="23"/>
      <c r="IA155" s="23"/>
      <c r="IB155" s="23"/>
      <c r="IC155" s="23"/>
      <c r="ID155" s="23"/>
      <c r="IE155" s="23"/>
    </row>
    <row r="156" spans="3:239">
      <c r="C156" s="82">
        <v>5</v>
      </c>
      <c r="D156" s="8"/>
      <c r="E156" s="8"/>
      <c r="F156" s="29"/>
      <c r="G156" s="22"/>
      <c r="H156" s="22"/>
      <c r="I156" s="22"/>
      <c r="J156" s="22"/>
      <c r="K156" s="99"/>
      <c r="L156" s="99"/>
      <c r="M156" s="22"/>
      <c r="AN156" s="30"/>
      <c r="AO156" s="11"/>
      <c r="AP156" s="11"/>
      <c r="AQ156" s="11"/>
      <c r="AR156" s="11"/>
      <c r="AS156" s="11"/>
      <c r="AT156" s="11"/>
      <c r="AU156" s="11"/>
      <c r="AV156" s="11"/>
      <c r="AW156" s="50"/>
      <c r="AX156" s="47"/>
      <c r="AY156" s="30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50"/>
      <c r="BL156" s="8"/>
      <c r="CM156" s="30"/>
      <c r="CN156" s="11"/>
      <c r="CO156" s="11"/>
      <c r="CP156" s="11"/>
      <c r="CQ156" s="11"/>
      <c r="CR156" s="11"/>
      <c r="CS156" s="11"/>
      <c r="CT156" s="11"/>
      <c r="CU156" s="11"/>
      <c r="CV156" s="11"/>
      <c r="CW156" s="11"/>
      <c r="CX156" s="50"/>
      <c r="CY156" s="23"/>
      <c r="EG156" s="23"/>
      <c r="HC156" s="23"/>
      <c r="HD156" s="99"/>
      <c r="HE156" s="99"/>
      <c r="HF156" s="23"/>
      <c r="HG156" s="23"/>
      <c r="HH156" s="23"/>
      <c r="HI156" s="23"/>
      <c r="HJ156" s="23"/>
      <c r="HK156" s="23"/>
      <c r="HL156" s="23"/>
      <c r="HM156" s="23"/>
      <c r="HN156" s="23"/>
      <c r="HO156" s="23"/>
      <c r="HP156" s="23"/>
      <c r="HQ156" s="23"/>
      <c r="HR156" s="23"/>
      <c r="HS156" s="23"/>
      <c r="HT156" s="23"/>
      <c r="HU156" s="23"/>
      <c r="HV156" s="23"/>
      <c r="HW156" s="23"/>
      <c r="HX156" s="23"/>
      <c r="HY156" s="23"/>
      <c r="HZ156" s="23"/>
      <c r="IA156" s="23"/>
      <c r="IB156" s="23"/>
      <c r="IC156" s="23"/>
      <c r="ID156" s="23"/>
      <c r="IE156" s="23"/>
    </row>
    <row r="157" spans="3:239">
      <c r="C157" s="82"/>
      <c r="D157" s="8"/>
      <c r="E157" s="8"/>
      <c r="F157" s="29"/>
      <c r="G157" s="22"/>
      <c r="H157" s="22"/>
      <c r="I157" s="22"/>
      <c r="J157" s="22"/>
      <c r="K157" s="99"/>
      <c r="L157" s="99"/>
      <c r="M157" s="22"/>
      <c r="AN157" s="30"/>
      <c r="AO157" s="11"/>
      <c r="AP157" s="11"/>
      <c r="AQ157" s="11"/>
      <c r="AR157" s="11"/>
      <c r="AS157" s="11"/>
      <c r="AT157" s="11"/>
      <c r="AU157" s="11"/>
      <c r="AV157" s="11"/>
      <c r="AW157" s="50"/>
      <c r="AX157" s="47"/>
      <c r="AY157" s="30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50"/>
      <c r="BL157" s="8"/>
      <c r="CM157" s="30"/>
      <c r="CN157" s="11"/>
      <c r="CO157" s="11"/>
      <c r="CP157" s="11"/>
      <c r="CQ157" s="11"/>
      <c r="CR157" s="11"/>
      <c r="CS157" s="11"/>
      <c r="CT157" s="11"/>
      <c r="CU157" s="11"/>
      <c r="CV157" s="11"/>
      <c r="CW157" s="11"/>
      <c r="CX157" s="50"/>
      <c r="CY157" s="23"/>
      <c r="EG157" s="23"/>
      <c r="HC157" s="23"/>
      <c r="HD157" s="99"/>
      <c r="HE157" s="99"/>
      <c r="HF157" s="23"/>
      <c r="HG157" s="23"/>
      <c r="HH157" s="23"/>
      <c r="HI157" s="23"/>
      <c r="HJ157" s="23"/>
      <c r="HK157" s="23"/>
      <c r="HL157" s="23"/>
      <c r="HM157" s="23"/>
      <c r="HN157" s="23"/>
      <c r="HO157" s="23"/>
      <c r="HP157" s="23"/>
      <c r="HQ157" s="23"/>
      <c r="HR157" s="23"/>
      <c r="HS157" s="23"/>
      <c r="HT157" s="23"/>
      <c r="HU157" s="23"/>
      <c r="HV157" s="23"/>
      <c r="HW157" s="23"/>
      <c r="HX157" s="23"/>
      <c r="HY157" s="23"/>
      <c r="HZ157" s="23"/>
      <c r="IA157" s="23"/>
      <c r="IB157" s="23"/>
      <c r="IC157" s="23"/>
      <c r="ID157" s="23"/>
      <c r="IE157" s="23"/>
    </row>
    <row r="158" spans="3:239">
      <c r="C158" s="82">
        <v>6</v>
      </c>
      <c r="D158" s="8"/>
      <c r="E158" s="8"/>
      <c r="F158" s="29"/>
      <c r="G158" s="22"/>
      <c r="H158" s="22"/>
      <c r="I158" s="22"/>
      <c r="J158" s="22"/>
      <c r="K158" s="99"/>
      <c r="L158" s="99"/>
      <c r="M158" s="22"/>
      <c r="AN158" s="30"/>
      <c r="AO158" s="11"/>
      <c r="AP158" s="11"/>
      <c r="AQ158" s="11"/>
      <c r="AR158" s="11"/>
      <c r="AS158" s="11"/>
      <c r="AT158" s="11"/>
      <c r="AU158" s="11"/>
      <c r="AV158" s="11"/>
      <c r="AW158" s="50"/>
      <c r="AX158" s="47"/>
      <c r="AY158" s="30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50"/>
      <c r="BL158" s="8"/>
      <c r="CM158" s="30"/>
      <c r="CN158" s="11"/>
      <c r="CO158" s="11"/>
      <c r="CP158" s="11"/>
      <c r="CQ158" s="11"/>
      <c r="CR158" s="11"/>
      <c r="CS158" s="11"/>
      <c r="CT158" s="11"/>
      <c r="CU158" s="11"/>
      <c r="CV158" s="11"/>
      <c r="CW158" s="11"/>
      <c r="CX158" s="50"/>
      <c r="CY158" s="23"/>
      <c r="EG158" s="23"/>
      <c r="HC158" s="23"/>
      <c r="HD158" s="99"/>
      <c r="HE158" s="99"/>
      <c r="HF158" s="23"/>
      <c r="HG158" s="23"/>
      <c r="HH158" s="23"/>
      <c r="HI158" s="23"/>
      <c r="HJ158" s="23"/>
    </row>
    <row r="159" spans="3:239">
      <c r="C159" s="82"/>
      <c r="D159" s="8"/>
      <c r="E159" s="8"/>
      <c r="F159" s="29"/>
      <c r="G159" s="22"/>
      <c r="H159" s="22"/>
      <c r="I159" s="22"/>
      <c r="J159" s="22"/>
      <c r="K159" s="99"/>
      <c r="L159" s="99"/>
      <c r="M159" s="22"/>
      <c r="AN159" s="30"/>
      <c r="AO159" s="11"/>
      <c r="AP159" s="11"/>
      <c r="AQ159" s="11"/>
      <c r="AR159" s="11"/>
      <c r="AS159" s="11"/>
      <c r="AT159" s="11"/>
      <c r="AU159" s="11"/>
      <c r="AV159" s="11"/>
      <c r="AW159" s="50"/>
      <c r="AX159" s="47"/>
      <c r="AY159" s="30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50"/>
      <c r="BL159" s="8"/>
      <c r="CM159" s="30"/>
      <c r="CN159" s="11"/>
      <c r="CO159" s="11"/>
      <c r="CP159" s="11"/>
      <c r="CQ159" s="11"/>
      <c r="CR159" s="11"/>
      <c r="CS159" s="11"/>
      <c r="CT159" s="11"/>
      <c r="CU159" s="11"/>
      <c r="CV159" s="11"/>
      <c r="CW159" s="11"/>
      <c r="CX159" s="50"/>
      <c r="CY159" s="23"/>
      <c r="EG159" s="23"/>
      <c r="HC159" s="23"/>
      <c r="HD159" s="99"/>
      <c r="HE159" s="99"/>
      <c r="HF159" s="23"/>
      <c r="HG159" s="23"/>
      <c r="HH159" s="23"/>
      <c r="HI159" s="23"/>
      <c r="HJ159" s="23"/>
    </row>
    <row r="160" spans="3:239">
      <c r="C160" s="82">
        <v>7</v>
      </c>
      <c r="D160" s="8"/>
      <c r="E160" s="8"/>
      <c r="F160" s="29"/>
      <c r="G160" s="22"/>
      <c r="H160" s="22"/>
      <c r="I160" s="22"/>
      <c r="J160" s="22"/>
      <c r="K160" s="99"/>
      <c r="L160" s="99"/>
      <c r="M160" s="22"/>
      <c r="AN160" s="30"/>
      <c r="AO160" s="11"/>
      <c r="AP160" s="11"/>
      <c r="AQ160" s="11"/>
      <c r="AR160" s="11"/>
      <c r="AS160" s="11"/>
      <c r="AT160" s="11"/>
      <c r="AU160" s="11"/>
      <c r="AV160" s="11"/>
      <c r="AW160" s="50"/>
      <c r="AX160" s="47"/>
      <c r="AY160" s="30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50"/>
      <c r="BL160" s="8"/>
      <c r="CM160" s="30"/>
      <c r="CN160" s="11"/>
      <c r="CO160" s="11"/>
      <c r="CP160" s="11"/>
      <c r="CQ160" s="11"/>
      <c r="CR160" s="11"/>
      <c r="CS160" s="11"/>
      <c r="CT160" s="11"/>
      <c r="CU160" s="11"/>
      <c r="CV160" s="11"/>
      <c r="CW160" s="11"/>
      <c r="CX160" s="50"/>
      <c r="CY160" s="23"/>
      <c r="EG160" s="23"/>
      <c r="HC160" s="23"/>
      <c r="HD160" s="99"/>
      <c r="HE160" s="99"/>
      <c r="HF160" s="23"/>
      <c r="HG160" s="23"/>
      <c r="HH160" s="23"/>
      <c r="HI160" s="23"/>
      <c r="HJ160" s="23"/>
    </row>
    <row r="161" spans="3:218">
      <c r="C161" s="82"/>
      <c r="D161" s="8"/>
      <c r="E161" s="8"/>
      <c r="F161" s="29"/>
      <c r="G161" s="22"/>
      <c r="H161" s="22"/>
      <c r="I161" s="22"/>
      <c r="J161" s="22"/>
      <c r="K161" s="99"/>
      <c r="L161" s="99"/>
      <c r="M161" s="22"/>
      <c r="AN161" s="30"/>
      <c r="AO161" s="11"/>
      <c r="AP161" s="11"/>
      <c r="AQ161" s="11"/>
      <c r="AR161" s="11"/>
      <c r="AS161" s="11"/>
      <c r="AT161" s="11"/>
      <c r="AU161" s="11"/>
      <c r="AV161" s="11"/>
      <c r="AW161" s="50"/>
      <c r="AX161" s="47"/>
      <c r="AY161" s="31"/>
      <c r="AZ161" s="19"/>
      <c r="BA161" s="19"/>
      <c r="BB161" s="19"/>
      <c r="BC161" s="19"/>
      <c r="BD161" s="19"/>
      <c r="BE161" s="19"/>
      <c r="BF161" s="19"/>
      <c r="BG161" s="19"/>
      <c r="BH161" s="19"/>
      <c r="BI161" s="19"/>
      <c r="BJ161" s="20"/>
      <c r="BL161" s="8"/>
      <c r="CM161" s="30"/>
      <c r="CN161" s="11"/>
      <c r="CO161" s="11"/>
      <c r="CP161" s="11"/>
      <c r="CQ161" s="11"/>
      <c r="CR161" s="11"/>
      <c r="CS161" s="11"/>
      <c r="CT161" s="11"/>
      <c r="CU161" s="11"/>
      <c r="CV161" s="11"/>
      <c r="CW161" s="11"/>
      <c r="CX161" s="50"/>
      <c r="CY161" s="23"/>
      <c r="EG161" s="23"/>
      <c r="HC161" s="23"/>
      <c r="HD161" s="99"/>
      <c r="HE161" s="99"/>
      <c r="HF161" s="23"/>
      <c r="HG161" s="23"/>
      <c r="HH161" s="23"/>
      <c r="HI161" s="23"/>
      <c r="HJ161" s="23"/>
    </row>
    <row r="162" spans="3:218">
      <c r="C162" s="82">
        <v>8</v>
      </c>
      <c r="D162" s="8"/>
      <c r="E162" s="8"/>
      <c r="F162" s="29"/>
      <c r="G162" s="22"/>
      <c r="H162" s="22"/>
      <c r="I162" s="22"/>
      <c r="J162" s="22"/>
      <c r="K162" s="99"/>
      <c r="L162" s="99"/>
      <c r="M162" s="22"/>
      <c r="R162" t="s">
        <v>28</v>
      </c>
      <c r="AN162" s="30"/>
      <c r="AO162" s="11"/>
      <c r="AP162" s="11"/>
      <c r="AQ162" s="11"/>
      <c r="AR162" s="11"/>
      <c r="AS162" s="11"/>
      <c r="AT162" s="11"/>
      <c r="AU162" s="11"/>
      <c r="AV162" s="11"/>
      <c r="AW162" s="50"/>
      <c r="AX162" s="32"/>
      <c r="AY162" s="30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50"/>
      <c r="BL162" s="8"/>
      <c r="CM162" s="30"/>
      <c r="CN162" s="11"/>
      <c r="CO162" s="11"/>
      <c r="CP162" s="11"/>
      <c r="CQ162" s="11"/>
      <c r="CR162" s="11"/>
      <c r="CS162" s="11"/>
      <c r="CT162" s="11"/>
      <c r="CU162" s="11"/>
      <c r="CV162" s="11"/>
      <c r="CW162" s="11"/>
      <c r="CX162" s="50"/>
      <c r="CY162" s="23"/>
      <c r="EG162" s="23"/>
      <c r="HC162" s="23"/>
      <c r="HD162" s="99"/>
      <c r="HE162" s="99"/>
      <c r="HF162" s="23"/>
      <c r="HG162" s="23"/>
      <c r="HH162" s="23"/>
      <c r="HI162" s="23"/>
      <c r="HJ162" s="23"/>
    </row>
    <row r="163" spans="3:218">
      <c r="C163" s="82"/>
      <c r="D163" s="8"/>
      <c r="E163" s="8"/>
      <c r="F163" s="29"/>
      <c r="G163" s="22"/>
      <c r="H163" s="22"/>
      <c r="I163" s="22"/>
      <c r="J163" s="22"/>
      <c r="K163" s="99"/>
      <c r="L163" s="99"/>
      <c r="M163" s="22"/>
      <c r="AN163" s="30"/>
      <c r="AO163" s="11"/>
      <c r="AP163" s="11"/>
      <c r="AQ163" s="11"/>
      <c r="AR163" s="11"/>
      <c r="AS163" s="11"/>
      <c r="AT163" s="11"/>
      <c r="AU163" s="11"/>
      <c r="AV163" s="11"/>
      <c r="AW163" s="50"/>
      <c r="AX163" s="32"/>
      <c r="AY163" s="30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50"/>
      <c r="BL163" s="8"/>
      <c r="CM163" s="71"/>
      <c r="CN163" s="14"/>
      <c r="CO163" s="14"/>
      <c r="CP163" s="14"/>
      <c r="CQ163" s="14"/>
      <c r="CR163" s="14"/>
      <c r="CS163" s="14"/>
      <c r="CT163" s="14"/>
      <c r="CU163" s="14"/>
      <c r="CV163" s="14"/>
      <c r="CW163" s="14"/>
      <c r="CX163" s="15"/>
      <c r="CY163" s="23"/>
      <c r="EG163" s="23"/>
      <c r="HC163" s="23"/>
      <c r="HD163" s="99"/>
      <c r="HE163" s="99"/>
      <c r="HF163" s="23"/>
      <c r="HG163" s="23"/>
      <c r="HH163" s="23"/>
      <c r="HI163" s="23"/>
      <c r="HJ163" s="23"/>
    </row>
    <row r="164" spans="3:218">
      <c r="C164" s="82">
        <v>9</v>
      </c>
      <c r="D164" s="8"/>
      <c r="E164" s="8"/>
      <c r="F164" s="29"/>
      <c r="G164" s="22"/>
      <c r="H164" s="22"/>
      <c r="I164" s="22"/>
      <c r="J164" s="22"/>
      <c r="K164" s="99"/>
      <c r="L164" s="99"/>
      <c r="M164" s="22"/>
      <c r="AN164" s="30"/>
      <c r="AO164" s="11"/>
      <c r="AP164" s="11"/>
      <c r="AQ164" s="11"/>
      <c r="AR164" s="11"/>
      <c r="AS164" s="11"/>
      <c r="AT164" s="11"/>
      <c r="AU164" s="11"/>
      <c r="AV164" s="11"/>
      <c r="AW164" s="50"/>
      <c r="AX164" s="32"/>
      <c r="AY164" s="30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50"/>
      <c r="BL164" s="8"/>
      <c r="CM164" s="30"/>
      <c r="CN164" s="11"/>
      <c r="CO164" s="11"/>
      <c r="CP164" s="11"/>
      <c r="CQ164" s="11"/>
      <c r="CR164" s="11"/>
      <c r="CS164" s="11"/>
      <c r="CT164" s="11"/>
      <c r="CU164" s="11"/>
      <c r="CV164" s="11"/>
      <c r="CW164" s="11"/>
      <c r="CX164" s="50"/>
      <c r="CY164" s="23"/>
      <c r="EG164" s="23"/>
      <c r="HC164" s="23"/>
      <c r="HD164" s="99"/>
      <c r="HE164" s="99"/>
      <c r="HF164" s="23"/>
      <c r="HG164" s="23"/>
      <c r="HH164" s="23"/>
      <c r="HI164" s="23"/>
      <c r="HJ164" s="23"/>
    </row>
    <row r="165" spans="3:218" ht="13.5" thickBot="1">
      <c r="C165" s="82"/>
      <c r="D165" s="8"/>
      <c r="E165" s="8"/>
      <c r="F165" s="29"/>
      <c r="G165" s="22"/>
      <c r="H165" s="22"/>
      <c r="I165" s="22"/>
      <c r="J165" s="22"/>
      <c r="K165" s="99"/>
      <c r="L165" s="99"/>
      <c r="M165" s="22"/>
      <c r="AN165" s="30"/>
      <c r="AO165" s="11"/>
      <c r="AP165" s="11"/>
      <c r="AQ165" s="11"/>
      <c r="AR165" s="11"/>
      <c r="AS165" s="11"/>
      <c r="AT165" s="11"/>
      <c r="AU165" s="11"/>
      <c r="AV165" s="11"/>
      <c r="AW165" s="50"/>
      <c r="AX165" s="32"/>
      <c r="AY165" s="30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50"/>
      <c r="BL165" s="8"/>
      <c r="CM165" s="30"/>
      <c r="CN165" s="11"/>
      <c r="CO165" s="11"/>
      <c r="CP165" s="11"/>
      <c r="CQ165" s="11"/>
      <c r="CR165" s="11"/>
      <c r="CS165" s="11"/>
      <c r="CT165" s="11"/>
      <c r="CU165" s="11"/>
      <c r="CV165" s="11"/>
      <c r="CW165" s="11"/>
      <c r="CX165" s="50"/>
      <c r="CY165" s="23"/>
      <c r="EG165" s="23"/>
      <c r="HC165" s="23"/>
      <c r="HD165" s="99"/>
      <c r="HE165" s="99"/>
      <c r="HF165" s="23"/>
      <c r="HG165" s="23"/>
      <c r="HH165" s="23"/>
      <c r="HI165" s="23"/>
      <c r="HJ165" s="23"/>
    </row>
    <row r="166" spans="3:218" ht="14.25" thickTop="1" thickBot="1">
      <c r="C166" s="83"/>
      <c r="D166" s="8"/>
      <c r="E166" s="8"/>
      <c r="F166" s="29"/>
      <c r="G166" s="22"/>
      <c r="H166" s="22"/>
      <c r="I166" s="22"/>
      <c r="J166" s="22"/>
      <c r="K166" s="99"/>
      <c r="L166" s="99"/>
      <c r="M166" s="22"/>
      <c r="AN166" s="30"/>
      <c r="AO166" s="11"/>
      <c r="AP166" s="11"/>
      <c r="AQ166" s="11"/>
      <c r="AR166" s="11"/>
      <c r="AS166" s="11"/>
      <c r="AT166" s="11"/>
      <c r="AU166" s="11"/>
      <c r="AV166" s="11"/>
      <c r="AW166" s="50"/>
      <c r="AX166" s="32"/>
      <c r="AY166" s="30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50"/>
      <c r="BL166" s="8"/>
      <c r="CM166" s="30"/>
      <c r="CN166" s="11"/>
      <c r="CO166" s="11"/>
      <c r="CP166" s="11"/>
      <c r="CQ166" s="11"/>
      <c r="CR166" s="11"/>
      <c r="CS166" s="11"/>
      <c r="CT166" s="11"/>
      <c r="CU166" s="11"/>
      <c r="CV166" s="11"/>
      <c r="CW166" s="11"/>
      <c r="CX166" s="50"/>
      <c r="CY166" s="23"/>
      <c r="CZ166" s="23"/>
      <c r="DA166" s="23"/>
      <c r="DB166" s="23"/>
      <c r="DC166" s="23"/>
      <c r="DD166" s="23"/>
      <c r="DE166" s="23"/>
      <c r="DF166" s="23"/>
      <c r="DG166" s="23"/>
      <c r="DH166" s="23"/>
      <c r="DI166" s="23"/>
      <c r="DJ166" s="23"/>
      <c r="DK166" s="23"/>
      <c r="DL166" s="69"/>
      <c r="DM166" s="69"/>
      <c r="DN166" s="69"/>
      <c r="DO166" s="69"/>
      <c r="DP166" s="69"/>
      <c r="DQ166" s="69"/>
      <c r="DR166" s="69"/>
      <c r="DS166" s="69"/>
      <c r="DT166" s="69"/>
      <c r="DU166" s="69"/>
      <c r="DV166" s="69"/>
      <c r="DW166" s="69"/>
      <c r="DX166" s="69"/>
      <c r="DY166" s="69"/>
      <c r="DZ166" s="69"/>
      <c r="EA166" s="69"/>
      <c r="EB166" s="69"/>
      <c r="EC166" s="69"/>
      <c r="ED166" s="23"/>
      <c r="EE166" s="23"/>
      <c r="EF166" s="23"/>
      <c r="EG166" s="23"/>
      <c r="EH166" s="23"/>
      <c r="EI166" s="23"/>
      <c r="EJ166" s="23"/>
      <c r="EK166" s="23"/>
      <c r="EL166" s="23"/>
      <c r="EM166" s="23"/>
      <c r="EN166" s="23"/>
      <c r="EO166" s="23"/>
      <c r="EP166" s="23"/>
      <c r="EQ166" s="23"/>
      <c r="ER166" s="23"/>
      <c r="ES166" s="23"/>
      <c r="ET166" s="23"/>
      <c r="EU166" s="23"/>
      <c r="EV166" s="23"/>
      <c r="EW166" s="23"/>
      <c r="EX166" s="23"/>
      <c r="EY166" s="23"/>
      <c r="EZ166" s="23"/>
      <c r="FA166" s="23"/>
      <c r="FB166" s="23"/>
      <c r="FC166" s="23"/>
      <c r="FD166" s="23"/>
      <c r="FE166" s="23"/>
      <c r="FF166" s="23"/>
      <c r="FG166" s="23"/>
      <c r="FH166" s="69"/>
      <c r="FI166" s="69"/>
      <c r="FJ166" s="69"/>
      <c r="FK166" s="69"/>
      <c r="FL166" s="69"/>
      <c r="FM166" s="69"/>
      <c r="FN166" s="69"/>
      <c r="FO166" s="69"/>
      <c r="FP166" s="69"/>
      <c r="FQ166" s="69"/>
      <c r="FR166" s="69"/>
      <c r="FS166" s="69"/>
      <c r="FT166" s="69"/>
      <c r="FU166" s="69"/>
      <c r="FV166" s="69"/>
      <c r="FW166" s="69"/>
      <c r="FX166" s="69"/>
      <c r="FY166" s="69"/>
      <c r="FZ166" s="69"/>
      <c r="GA166" s="69"/>
      <c r="GB166" s="69"/>
      <c r="GC166" s="69"/>
      <c r="GD166" s="69"/>
      <c r="GE166" s="69"/>
      <c r="GF166" s="69"/>
      <c r="GG166" s="69"/>
      <c r="GH166" s="69"/>
      <c r="GI166" s="69"/>
      <c r="GJ166" s="69"/>
      <c r="GK166" s="69"/>
      <c r="GL166" s="23"/>
      <c r="GM166" s="23"/>
      <c r="GN166" s="23"/>
      <c r="GO166" s="23"/>
      <c r="GP166" s="23"/>
      <c r="GQ166" s="23"/>
      <c r="GR166" s="23"/>
      <c r="GS166" s="23"/>
      <c r="GT166" s="23"/>
      <c r="GU166" s="23"/>
      <c r="GV166" s="23"/>
      <c r="GW166" s="23"/>
      <c r="GX166" s="23"/>
      <c r="GY166" s="23"/>
      <c r="GZ166" s="23"/>
      <c r="HA166" s="23"/>
      <c r="HB166" s="23"/>
      <c r="HC166" s="23"/>
      <c r="HD166" s="99"/>
      <c r="HE166" s="99"/>
      <c r="HF166" s="23"/>
      <c r="HG166" s="23"/>
      <c r="HH166" s="23"/>
      <c r="HI166" s="23"/>
      <c r="HJ166" s="23"/>
    </row>
    <row r="167" spans="3:218">
      <c r="C167" s="81"/>
      <c r="D167" s="8"/>
      <c r="E167" s="8"/>
      <c r="F167" s="29"/>
      <c r="G167" s="22"/>
      <c r="H167" s="22"/>
      <c r="I167" s="22"/>
      <c r="J167" s="22"/>
      <c r="K167" s="99"/>
      <c r="L167" s="99"/>
      <c r="M167" s="22"/>
      <c r="AN167" s="31"/>
      <c r="AO167" s="19"/>
      <c r="AP167" s="19"/>
      <c r="AQ167" s="19"/>
      <c r="AR167" s="19"/>
      <c r="AS167" s="19"/>
      <c r="AT167" s="19"/>
      <c r="AU167" s="19"/>
      <c r="AV167" s="19"/>
      <c r="AW167" s="20"/>
      <c r="AX167" s="32"/>
      <c r="AY167" s="30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50"/>
      <c r="BL167" s="8"/>
      <c r="CM167" s="30"/>
      <c r="CN167" s="11"/>
      <c r="CO167" s="11"/>
      <c r="CP167" s="11"/>
      <c r="CQ167" s="11"/>
      <c r="CR167" s="11"/>
      <c r="CS167" s="11"/>
      <c r="CT167" s="11"/>
      <c r="CU167" s="11"/>
      <c r="CV167" s="11"/>
      <c r="CW167" s="11"/>
      <c r="CX167" s="50"/>
      <c r="CY167" s="23"/>
      <c r="CZ167" s="99"/>
      <c r="DA167" s="99"/>
      <c r="DB167" s="99"/>
      <c r="DC167" s="99"/>
      <c r="DD167" s="99"/>
      <c r="DE167" s="99"/>
      <c r="DF167" s="99"/>
      <c r="DG167" s="99"/>
      <c r="DH167" s="99"/>
      <c r="DI167" s="99"/>
      <c r="DJ167" s="99"/>
      <c r="DK167" s="23"/>
      <c r="DL167" s="19"/>
      <c r="DM167" s="19"/>
      <c r="DN167" s="19"/>
      <c r="DO167" s="19"/>
      <c r="DP167" s="19"/>
      <c r="DQ167" s="19"/>
      <c r="DR167" s="19"/>
      <c r="DS167" s="19"/>
      <c r="DT167" s="19"/>
      <c r="DU167" s="19"/>
      <c r="DV167" s="19"/>
      <c r="DW167" s="19"/>
      <c r="DX167" s="19"/>
      <c r="DY167" s="19"/>
      <c r="DZ167" s="19"/>
      <c r="EA167" s="19"/>
      <c r="EB167" s="19"/>
      <c r="EC167" s="19"/>
      <c r="ED167" s="23"/>
      <c r="EE167" s="99"/>
      <c r="EF167" s="99"/>
      <c r="EG167" s="99"/>
      <c r="EH167" s="99"/>
      <c r="EI167" s="99"/>
      <c r="EJ167" s="99"/>
      <c r="EK167" s="99"/>
      <c r="EL167" s="99"/>
      <c r="EM167" s="99"/>
      <c r="EN167" s="99"/>
      <c r="EO167" s="99"/>
      <c r="EP167" s="99"/>
      <c r="EQ167" s="99"/>
      <c r="ER167" s="99"/>
      <c r="ES167" s="99"/>
      <c r="ET167" s="99"/>
      <c r="EU167" s="99"/>
      <c r="EV167" s="99"/>
      <c r="EW167" s="99"/>
      <c r="EX167" s="99"/>
      <c r="EY167" s="99"/>
      <c r="EZ167" s="99"/>
      <c r="FA167" s="99"/>
      <c r="FB167" s="99"/>
      <c r="FC167" s="99"/>
      <c r="FD167" s="99"/>
      <c r="FE167" s="99"/>
      <c r="FF167" s="99"/>
      <c r="FG167" s="23"/>
      <c r="FH167" s="19"/>
      <c r="FI167" s="19"/>
      <c r="FJ167" s="19"/>
      <c r="FK167" s="19"/>
      <c r="FL167" s="19"/>
      <c r="FM167" s="19"/>
      <c r="FN167" s="19"/>
      <c r="FO167" s="19"/>
      <c r="FP167" s="19"/>
      <c r="FQ167" s="19"/>
      <c r="FR167" s="19"/>
      <c r="FS167" s="19"/>
      <c r="FT167" s="19"/>
      <c r="FU167" s="19"/>
      <c r="FV167" s="19"/>
      <c r="FW167" s="19"/>
      <c r="FX167" s="19"/>
      <c r="FY167" s="19"/>
      <c r="FZ167" s="19"/>
      <c r="GA167" s="19"/>
      <c r="GB167" s="19"/>
      <c r="GC167" s="19"/>
      <c r="GD167" s="19"/>
      <c r="GE167" s="19"/>
      <c r="GF167" s="19"/>
      <c r="GG167" s="19"/>
      <c r="GH167" s="19"/>
      <c r="GI167" s="19"/>
      <c r="GJ167" s="19"/>
      <c r="GK167" s="19"/>
      <c r="GL167" s="23"/>
      <c r="GM167" s="99"/>
      <c r="GN167" s="99"/>
      <c r="GO167" s="99"/>
      <c r="GP167" s="99"/>
      <c r="GQ167" s="99"/>
      <c r="GR167" s="99"/>
      <c r="GS167" s="99"/>
      <c r="GT167" s="99"/>
      <c r="GU167" s="99"/>
      <c r="GV167" s="99"/>
      <c r="GW167" s="99"/>
      <c r="GX167" s="99"/>
      <c r="GY167" s="99"/>
      <c r="GZ167" s="99"/>
      <c r="HA167" s="99"/>
      <c r="HB167" s="99"/>
      <c r="HC167" s="99"/>
      <c r="HD167" s="99"/>
      <c r="HE167" s="99"/>
      <c r="HF167" s="23"/>
      <c r="HG167" s="23"/>
      <c r="HH167" s="23"/>
      <c r="HI167" s="23"/>
      <c r="HJ167" s="23"/>
    </row>
    <row r="168" spans="3:218">
      <c r="C168" s="82">
        <v>1</v>
      </c>
      <c r="D168" s="8"/>
      <c r="E168" s="8"/>
      <c r="F168" s="29"/>
      <c r="G168" s="22"/>
      <c r="H168" s="22"/>
      <c r="I168" s="22"/>
      <c r="J168" s="22"/>
      <c r="K168" s="99"/>
      <c r="L168" s="99"/>
      <c r="M168" s="22"/>
      <c r="AX168" s="32"/>
      <c r="AY168" s="30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50"/>
      <c r="BL168" s="8"/>
      <c r="CM168" s="30"/>
      <c r="CN168" s="11"/>
      <c r="CO168" s="11"/>
      <c r="CP168" s="11"/>
      <c r="CQ168" s="11"/>
      <c r="CR168" s="11"/>
      <c r="CS168" s="11"/>
      <c r="CT168" s="11"/>
      <c r="CU168" s="11"/>
      <c r="CV168" s="11"/>
      <c r="CW168" s="11"/>
      <c r="CX168" s="50"/>
      <c r="CY168" s="23"/>
      <c r="CZ168" s="99"/>
      <c r="DA168" s="99"/>
      <c r="DB168" s="99"/>
      <c r="DC168" s="99"/>
      <c r="DD168" s="99"/>
      <c r="DE168" s="99"/>
      <c r="DF168" s="99"/>
      <c r="DG168" s="99"/>
      <c r="DH168" s="99"/>
      <c r="DI168" s="99"/>
      <c r="DJ168" s="99"/>
      <c r="DK168" s="23"/>
      <c r="DL168" s="14"/>
      <c r="DM168" s="14"/>
      <c r="DN168" s="14"/>
      <c r="DO168" s="14"/>
      <c r="DP168" s="14"/>
      <c r="DQ168" s="14"/>
      <c r="DR168" s="14"/>
      <c r="DS168" s="14"/>
      <c r="DT168" s="14"/>
      <c r="DU168" s="14"/>
      <c r="DV168" s="14"/>
      <c r="DW168" s="14"/>
      <c r="DX168" s="14"/>
      <c r="DY168" s="14"/>
      <c r="DZ168" s="14"/>
      <c r="EA168" s="14"/>
      <c r="EB168" s="14"/>
      <c r="EC168" s="14"/>
      <c r="ED168" s="23"/>
      <c r="EE168" s="99"/>
      <c r="EF168" s="99"/>
      <c r="EG168" s="99"/>
      <c r="EH168" s="99"/>
      <c r="EI168" s="99"/>
      <c r="EJ168" s="99"/>
      <c r="EK168" s="99"/>
      <c r="EL168" s="99"/>
      <c r="EM168" s="99"/>
      <c r="EN168" s="99"/>
      <c r="EO168" s="99"/>
      <c r="EP168" s="99"/>
      <c r="EQ168" s="99"/>
      <c r="ER168" s="99"/>
      <c r="ES168" s="99"/>
      <c r="ET168" s="99"/>
      <c r="EU168" s="99"/>
      <c r="EV168" s="99"/>
      <c r="EW168" s="99"/>
      <c r="EX168" s="99"/>
      <c r="EY168" s="99"/>
      <c r="EZ168" s="99"/>
      <c r="FA168" s="99"/>
      <c r="FB168" s="99"/>
      <c r="FC168" s="99"/>
      <c r="FD168" s="99"/>
      <c r="FE168" s="99"/>
      <c r="FF168" s="99"/>
      <c r="FG168" s="23"/>
      <c r="FH168" s="14"/>
      <c r="FI168" s="14"/>
      <c r="FJ168" s="14"/>
      <c r="FK168" s="14"/>
      <c r="FL168" s="14"/>
      <c r="FM168" s="14"/>
      <c r="FN168" s="14"/>
      <c r="FO168" s="14"/>
      <c r="FP168" s="14"/>
      <c r="FQ168" s="14"/>
      <c r="FR168" s="14"/>
      <c r="FS168" s="14"/>
      <c r="FT168" s="14"/>
      <c r="FU168" s="14"/>
      <c r="FV168" s="14"/>
      <c r="FW168" s="14"/>
      <c r="FX168" s="14"/>
      <c r="FY168" s="14"/>
      <c r="FZ168" s="14"/>
      <c r="GA168" s="14"/>
      <c r="GB168" s="14"/>
      <c r="GC168" s="14"/>
      <c r="GD168" s="14"/>
      <c r="GE168" s="14"/>
      <c r="GF168" s="14"/>
      <c r="GG168" s="14"/>
      <c r="GH168" s="14"/>
      <c r="GI168" s="14"/>
      <c r="GJ168" s="14"/>
      <c r="GK168" s="14"/>
      <c r="GL168" s="23"/>
      <c r="GM168" s="99"/>
      <c r="GN168" s="99"/>
      <c r="GO168" s="99"/>
      <c r="GP168" s="99"/>
      <c r="GQ168" s="99"/>
      <c r="GR168" s="99"/>
      <c r="GS168" s="99"/>
      <c r="GT168" s="99"/>
      <c r="GU168" s="99"/>
      <c r="GV168" s="99"/>
      <c r="GW168" s="99"/>
      <c r="GX168" s="99"/>
      <c r="GY168" s="99"/>
      <c r="GZ168" s="99"/>
      <c r="HA168" s="99"/>
      <c r="HB168" s="99"/>
      <c r="HC168" s="99"/>
      <c r="HD168" s="99"/>
      <c r="HE168" s="99"/>
      <c r="HF168" s="23"/>
      <c r="HG168" s="23"/>
      <c r="HH168" s="23"/>
      <c r="HI168" s="23"/>
      <c r="HJ168" s="23"/>
    </row>
    <row r="169" spans="3:218">
      <c r="C169" s="82"/>
      <c r="D169" s="8"/>
      <c r="E169" s="8"/>
      <c r="F169" s="29"/>
      <c r="G169" s="22"/>
      <c r="H169" s="22"/>
      <c r="I169" s="22"/>
      <c r="J169" s="22"/>
      <c r="K169" s="99"/>
      <c r="L169" s="99"/>
      <c r="M169" s="22"/>
      <c r="AX169" s="32"/>
      <c r="AY169" s="30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50"/>
      <c r="BL169" s="8"/>
      <c r="CM169" s="30"/>
      <c r="CN169" s="11"/>
      <c r="CO169" s="11"/>
      <c r="CP169" s="11"/>
      <c r="CQ169" s="11"/>
      <c r="CR169" s="11"/>
      <c r="CS169" s="11"/>
      <c r="CT169" s="11"/>
      <c r="CU169" s="11"/>
      <c r="CV169" s="11"/>
      <c r="CW169" s="11"/>
      <c r="CX169" s="50"/>
      <c r="CY169" s="23"/>
      <c r="CZ169" s="99"/>
      <c r="DA169" s="99"/>
      <c r="DB169" s="23"/>
      <c r="DC169" s="23"/>
      <c r="DD169" s="23"/>
      <c r="DE169" s="23"/>
      <c r="DF169" s="23"/>
      <c r="DG169" s="23"/>
      <c r="DH169" s="23"/>
      <c r="DI169" s="23"/>
      <c r="DJ169" s="23"/>
      <c r="DK169" s="23"/>
      <c r="ED169" s="23"/>
      <c r="EE169" s="23"/>
      <c r="EF169" s="23"/>
      <c r="EG169" s="23"/>
      <c r="EH169" s="23"/>
      <c r="EI169" s="23"/>
      <c r="EJ169" s="23"/>
      <c r="EK169" s="23"/>
      <c r="EL169" s="23"/>
      <c r="EM169" s="23"/>
      <c r="EN169" s="23"/>
      <c r="EO169" s="23"/>
      <c r="EP169" s="23"/>
      <c r="EQ169" s="23"/>
      <c r="ER169" s="23"/>
      <c r="ES169" s="23"/>
      <c r="ET169" s="23"/>
      <c r="EU169" s="23"/>
      <c r="EV169" s="23"/>
      <c r="EW169" s="23"/>
      <c r="EX169" s="23"/>
      <c r="EY169" s="23"/>
      <c r="EZ169" s="23"/>
      <c r="FA169" s="23"/>
      <c r="FB169" s="23"/>
      <c r="FC169" s="23"/>
      <c r="FD169" s="23"/>
      <c r="FE169" s="23"/>
      <c r="FF169" s="23"/>
      <c r="FG169" s="23"/>
      <c r="FH169" s="11"/>
      <c r="FI169" s="11"/>
      <c r="FJ169" s="11"/>
      <c r="FK169" s="11"/>
      <c r="FL169" s="11"/>
      <c r="FM169" s="11"/>
      <c r="FN169" s="11"/>
      <c r="FO169" s="11"/>
      <c r="FP169" s="11"/>
      <c r="FQ169" s="11"/>
      <c r="FR169" s="11"/>
      <c r="FS169" s="11"/>
      <c r="FT169" s="11"/>
      <c r="FU169" s="11"/>
      <c r="FV169" s="11"/>
      <c r="FW169" s="11"/>
      <c r="FX169" s="11"/>
      <c r="FY169" s="11"/>
      <c r="FZ169" s="11"/>
      <c r="GA169" s="11"/>
      <c r="GB169" s="11"/>
      <c r="GC169" s="11"/>
      <c r="GD169" s="11"/>
      <c r="GE169" s="11"/>
      <c r="GF169" s="11"/>
      <c r="GG169" s="11"/>
      <c r="GH169" s="11"/>
      <c r="GI169" s="11"/>
      <c r="GJ169" s="11"/>
      <c r="GK169" s="11"/>
      <c r="GL169" s="23"/>
      <c r="GM169" s="23"/>
      <c r="GN169" s="23"/>
      <c r="GO169" s="23"/>
      <c r="GP169" s="23"/>
      <c r="GQ169" s="23"/>
      <c r="GR169" s="23"/>
      <c r="GS169" s="23"/>
      <c r="GT169" s="23"/>
      <c r="GU169" s="23"/>
      <c r="GV169" s="23"/>
      <c r="GW169" s="23"/>
      <c r="GX169" s="23"/>
      <c r="GY169" s="23"/>
      <c r="GZ169" s="23"/>
      <c r="HA169" s="23"/>
      <c r="HB169" s="23"/>
      <c r="HC169" s="23"/>
      <c r="HD169" s="23"/>
      <c r="HE169" s="23"/>
      <c r="HF169" s="23"/>
      <c r="HG169" s="23"/>
      <c r="HH169" s="23"/>
      <c r="HI169" s="23"/>
      <c r="HJ169" s="23"/>
    </row>
    <row r="170" spans="3:218">
      <c r="C170" s="82">
        <v>2</v>
      </c>
      <c r="D170" s="8"/>
      <c r="F170" s="29"/>
      <c r="G170" s="22"/>
      <c r="H170" s="22"/>
      <c r="I170" s="22"/>
      <c r="J170" s="22"/>
      <c r="K170" s="99"/>
      <c r="L170" s="99"/>
      <c r="M170" s="22"/>
      <c r="AX170" s="32"/>
      <c r="AY170" s="30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50"/>
      <c r="BL170" s="8"/>
      <c r="CM170" s="30"/>
      <c r="CN170" s="11"/>
      <c r="CO170" s="11"/>
      <c r="CP170" s="11"/>
      <c r="CQ170" s="11"/>
      <c r="CR170" s="11"/>
      <c r="CS170" s="11"/>
      <c r="CT170" s="11"/>
      <c r="CU170" s="11"/>
      <c r="CV170" s="11"/>
      <c r="CW170" s="11"/>
      <c r="CX170" s="50"/>
      <c r="CY170" s="23"/>
      <c r="CZ170" s="99"/>
      <c r="DA170" s="99"/>
      <c r="DB170" s="23"/>
      <c r="DC170" s="23"/>
      <c r="DD170" s="23"/>
      <c r="DE170" s="23"/>
      <c r="DF170" s="23"/>
      <c r="DG170" s="23"/>
      <c r="DH170" s="23"/>
      <c r="DI170" s="23"/>
      <c r="DJ170" s="23"/>
      <c r="DK170" s="23"/>
      <c r="DL170" s="11"/>
      <c r="DM170" s="11"/>
      <c r="DN170" s="11"/>
      <c r="DO170" s="11"/>
      <c r="DP170" s="11"/>
      <c r="DQ170" s="11"/>
      <c r="DR170" s="11"/>
      <c r="DS170" s="11"/>
      <c r="DT170" s="11"/>
      <c r="DU170" s="11"/>
      <c r="DV170" s="11"/>
      <c r="DW170" s="11"/>
      <c r="DX170" s="11"/>
      <c r="DY170" s="11"/>
      <c r="DZ170" s="11"/>
      <c r="EA170" s="11"/>
      <c r="EB170" s="11"/>
      <c r="EC170" s="11"/>
      <c r="ED170" s="23"/>
      <c r="EE170" s="23"/>
      <c r="EF170" s="23"/>
      <c r="EG170" s="23"/>
      <c r="EH170" s="23"/>
      <c r="EI170" s="23"/>
      <c r="EJ170" s="23"/>
      <c r="EK170" s="23"/>
      <c r="EL170" s="23"/>
      <c r="EM170" s="23"/>
      <c r="EN170" s="23"/>
      <c r="EO170" s="23"/>
      <c r="EP170" s="23"/>
      <c r="EQ170" s="23"/>
      <c r="ER170" s="23"/>
      <c r="ES170" s="23"/>
      <c r="ET170" s="23"/>
      <c r="EU170" s="23"/>
      <c r="EV170" s="23"/>
      <c r="EW170" s="23"/>
      <c r="EX170" s="23"/>
      <c r="EY170" s="23"/>
      <c r="EZ170" s="23"/>
      <c r="FA170" s="23"/>
      <c r="FB170" s="23"/>
      <c r="FC170" s="23"/>
      <c r="FD170" s="23"/>
      <c r="FE170" s="23"/>
      <c r="FF170" s="23"/>
      <c r="FG170" s="23"/>
      <c r="FH170" s="11"/>
      <c r="FI170" s="11"/>
      <c r="FJ170" s="11"/>
      <c r="FK170" s="11"/>
      <c r="FL170" s="11"/>
      <c r="FM170" s="11"/>
      <c r="FN170" s="11"/>
      <c r="FO170" s="11"/>
      <c r="FP170" s="11"/>
      <c r="FQ170" s="11"/>
      <c r="FR170" s="11"/>
      <c r="FS170" s="11"/>
      <c r="FT170" s="11"/>
      <c r="FU170" s="11"/>
      <c r="FV170" s="11"/>
      <c r="FW170" s="11"/>
      <c r="FX170" s="11"/>
      <c r="FY170" s="11"/>
      <c r="FZ170" s="11"/>
      <c r="GA170" s="11"/>
      <c r="GB170" s="11"/>
      <c r="GC170" s="11"/>
      <c r="GD170" s="11"/>
      <c r="GE170" s="11"/>
      <c r="GF170" s="11"/>
      <c r="GG170" s="11"/>
      <c r="GH170" s="11"/>
      <c r="GI170" s="11"/>
      <c r="GJ170" s="11"/>
      <c r="GK170" s="11"/>
      <c r="GL170" s="23"/>
      <c r="GM170" s="23"/>
      <c r="GN170" s="23"/>
      <c r="GO170" s="23"/>
      <c r="GP170" s="23"/>
      <c r="GQ170" s="23"/>
      <c r="GR170" s="23"/>
      <c r="GS170" s="23"/>
      <c r="GT170" s="23"/>
      <c r="GU170" s="23"/>
      <c r="GV170" s="23"/>
      <c r="GW170" s="23"/>
      <c r="GX170" s="23"/>
      <c r="GY170" s="23"/>
      <c r="GZ170" s="23"/>
      <c r="HA170" s="23"/>
      <c r="HB170" s="23"/>
      <c r="HC170" s="23"/>
      <c r="HD170" s="23"/>
      <c r="HE170" s="23"/>
      <c r="HF170" s="23"/>
      <c r="HG170" s="23"/>
      <c r="HH170" s="23"/>
      <c r="HI170" s="23"/>
      <c r="HJ170" s="23"/>
    </row>
    <row r="171" spans="3:218">
      <c r="C171" s="82"/>
      <c r="D171" s="8"/>
      <c r="F171" s="29"/>
      <c r="G171" s="22"/>
      <c r="H171" s="22"/>
      <c r="I171" s="22"/>
      <c r="J171" s="22"/>
      <c r="K171" s="99"/>
      <c r="L171" s="99"/>
      <c r="M171" s="22"/>
      <c r="AX171" s="32"/>
      <c r="AY171" s="30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50"/>
      <c r="BL171" s="8"/>
      <c r="CM171" s="30"/>
      <c r="CN171" s="11"/>
      <c r="CO171" s="11"/>
      <c r="CP171" s="11"/>
      <c r="CQ171" s="11"/>
      <c r="CR171" s="11"/>
      <c r="CS171" s="11"/>
      <c r="CT171" s="11"/>
      <c r="CU171" s="11"/>
      <c r="CV171" s="11"/>
      <c r="CW171" s="11"/>
      <c r="CX171" s="50"/>
      <c r="CY171" s="23"/>
      <c r="CZ171" s="99"/>
      <c r="DA171" s="99"/>
      <c r="DB171" s="23"/>
      <c r="DC171" s="23"/>
      <c r="DD171" s="23"/>
      <c r="DE171" s="23"/>
      <c r="DF171" s="23"/>
      <c r="DG171" s="23"/>
      <c r="DH171" s="23"/>
      <c r="DI171" s="23"/>
      <c r="DJ171" s="23"/>
      <c r="DK171" s="23"/>
      <c r="DL171" s="11"/>
      <c r="DM171" s="11"/>
      <c r="DN171" s="11"/>
      <c r="DO171" s="11"/>
      <c r="DP171" s="11"/>
      <c r="DQ171" s="11"/>
      <c r="DR171" s="11"/>
      <c r="DS171" s="11"/>
      <c r="DT171" s="11"/>
      <c r="DU171" s="11"/>
      <c r="DV171" s="11"/>
      <c r="DW171" s="11"/>
      <c r="DX171" s="11"/>
      <c r="DY171" s="11"/>
      <c r="DZ171" s="11"/>
      <c r="EA171" s="11"/>
      <c r="EB171" s="11"/>
      <c r="EC171" s="11"/>
      <c r="ED171" s="23"/>
      <c r="EE171" s="23"/>
      <c r="EF171" s="23"/>
      <c r="EG171" s="23"/>
      <c r="EH171" s="23"/>
      <c r="EI171" s="23"/>
      <c r="EJ171" s="23"/>
      <c r="EK171" s="23"/>
      <c r="EL171" s="23"/>
      <c r="EM171" s="23"/>
      <c r="EN171" s="23"/>
      <c r="EO171" s="23"/>
      <c r="EP171" s="23"/>
      <c r="EQ171" s="23"/>
      <c r="ER171" s="23"/>
      <c r="ES171" s="23"/>
      <c r="ET171" s="23"/>
      <c r="EU171" s="23"/>
      <c r="EV171" s="23"/>
      <c r="EW171" s="23"/>
      <c r="EX171" s="23"/>
      <c r="EY171" s="23"/>
      <c r="EZ171" s="23"/>
      <c r="FA171" s="23"/>
      <c r="FB171" s="23"/>
      <c r="FC171" s="23"/>
      <c r="FD171" s="23"/>
      <c r="FE171" s="23"/>
      <c r="FF171" s="23"/>
      <c r="FG171" s="23"/>
      <c r="FH171" s="11"/>
      <c r="FI171" s="11"/>
      <c r="FJ171" s="11"/>
      <c r="FK171" s="11"/>
      <c r="FL171" s="11"/>
      <c r="FM171" s="11"/>
      <c r="FN171" s="11"/>
      <c r="FO171" s="11"/>
      <c r="FP171" s="11"/>
      <c r="FQ171" s="11"/>
      <c r="FR171" s="11"/>
      <c r="FS171" s="11"/>
      <c r="FT171" s="11"/>
      <c r="FU171" s="11"/>
      <c r="FV171" s="11"/>
      <c r="FW171" s="11"/>
      <c r="FX171" s="11"/>
      <c r="FY171" s="11"/>
      <c r="FZ171" s="11"/>
      <c r="GA171" s="11"/>
      <c r="GB171" s="11"/>
      <c r="GC171" s="11"/>
      <c r="GD171" s="11"/>
      <c r="GE171" s="11"/>
      <c r="GF171" s="11"/>
      <c r="GG171" s="11"/>
      <c r="GH171" s="11"/>
      <c r="GI171" s="11"/>
      <c r="GJ171" s="11"/>
      <c r="GK171" s="11"/>
      <c r="GL171" s="23"/>
      <c r="GM171" s="23"/>
      <c r="GN171" s="23"/>
      <c r="GO171" s="23"/>
      <c r="GP171" s="23"/>
      <c r="GQ171" s="23"/>
      <c r="GR171" s="23"/>
      <c r="GS171" s="23"/>
      <c r="GT171" s="23"/>
      <c r="GU171" s="23"/>
      <c r="GV171" s="23"/>
      <c r="GW171" s="23"/>
      <c r="GX171" s="23"/>
      <c r="GY171" s="23"/>
      <c r="GZ171" s="23"/>
      <c r="HA171" s="23"/>
      <c r="HB171" s="23"/>
      <c r="HC171" s="23"/>
      <c r="HD171" s="23"/>
      <c r="HE171" s="23"/>
      <c r="HF171" s="23"/>
      <c r="HG171" s="23"/>
      <c r="HH171" s="23"/>
      <c r="HI171" s="23"/>
      <c r="HJ171" s="23"/>
    </row>
    <row r="172" spans="3:218">
      <c r="C172" s="82">
        <v>3</v>
      </c>
      <c r="D172" s="8"/>
      <c r="F172" s="29"/>
      <c r="G172" s="22"/>
      <c r="H172" s="22"/>
      <c r="I172" s="22"/>
      <c r="J172" s="22"/>
      <c r="K172" s="99"/>
      <c r="L172" s="99"/>
      <c r="M172" s="22"/>
      <c r="AX172" s="32"/>
      <c r="AY172" s="30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50"/>
      <c r="BL172" s="8"/>
      <c r="CM172" s="30"/>
      <c r="CN172" s="11"/>
      <c r="CO172" s="11"/>
      <c r="CP172" s="11"/>
      <c r="CQ172" s="11"/>
      <c r="CR172" s="11"/>
      <c r="CS172" s="11"/>
      <c r="CT172" s="11"/>
      <c r="CU172" s="11"/>
      <c r="CV172" s="11"/>
      <c r="CW172" s="11"/>
      <c r="CX172" s="50"/>
      <c r="CY172" s="23"/>
      <c r="CZ172" s="99"/>
      <c r="DA172" s="99"/>
      <c r="DB172" s="23"/>
      <c r="DC172" s="23"/>
      <c r="DD172" s="23"/>
      <c r="DE172" s="23"/>
      <c r="DF172" s="23"/>
      <c r="DG172" s="23"/>
      <c r="DH172" s="23"/>
      <c r="DI172" s="23"/>
      <c r="DJ172" s="23"/>
      <c r="DK172" s="23"/>
      <c r="DL172" s="11"/>
      <c r="DM172" s="11"/>
      <c r="DN172" s="11"/>
      <c r="DO172" s="11"/>
      <c r="DP172" s="11"/>
      <c r="DQ172" s="11"/>
      <c r="DR172" s="11"/>
      <c r="DS172" s="11"/>
      <c r="DT172" s="11"/>
      <c r="DU172" s="11"/>
      <c r="DV172" s="11"/>
      <c r="DW172" s="11"/>
      <c r="DX172" s="11"/>
      <c r="DY172" s="11"/>
      <c r="DZ172" s="11"/>
      <c r="EA172" s="11"/>
      <c r="EB172" s="11"/>
      <c r="EC172" s="11"/>
      <c r="ED172" s="23"/>
      <c r="EE172" s="23"/>
      <c r="EF172" s="23"/>
      <c r="EG172" s="23"/>
      <c r="EH172" s="23"/>
      <c r="EI172" s="23"/>
      <c r="EJ172" s="23"/>
      <c r="EK172" s="23"/>
      <c r="EL172" s="23"/>
      <c r="EM172" s="23"/>
      <c r="EN172" s="23"/>
      <c r="EO172" s="23"/>
      <c r="EP172" s="23"/>
      <c r="EQ172" s="23"/>
      <c r="ER172" s="23"/>
      <c r="ES172" s="23"/>
      <c r="ET172" s="23"/>
      <c r="EU172" s="23"/>
      <c r="EV172" s="23"/>
      <c r="EW172" s="23"/>
      <c r="EX172" s="23"/>
      <c r="EY172" s="23"/>
      <c r="EZ172" s="23"/>
      <c r="FA172" s="23"/>
      <c r="FB172" s="23"/>
      <c r="FC172" s="23"/>
      <c r="FD172" s="23"/>
      <c r="FE172" s="23"/>
      <c r="FF172" s="23"/>
      <c r="FG172" s="23"/>
      <c r="FH172" s="11"/>
      <c r="FI172" s="11"/>
      <c r="FJ172" s="11"/>
      <c r="FK172" s="11"/>
      <c r="FL172" s="11"/>
      <c r="FM172" s="11"/>
      <c r="FN172" s="11"/>
      <c r="FO172" s="11"/>
      <c r="FP172" s="11"/>
      <c r="FQ172" s="11"/>
      <c r="FR172" s="11"/>
      <c r="FS172" s="11"/>
      <c r="FT172" s="11"/>
      <c r="FU172" s="11"/>
      <c r="FV172" s="11"/>
      <c r="FW172" s="11"/>
      <c r="FX172" s="11"/>
      <c r="FY172" s="11"/>
      <c r="FZ172" s="11"/>
      <c r="GA172" s="11"/>
      <c r="GB172" s="11"/>
      <c r="GC172" s="11"/>
      <c r="GD172" s="11"/>
      <c r="GE172" s="11"/>
      <c r="GF172" s="11"/>
      <c r="GG172" s="11"/>
      <c r="GH172" s="11"/>
      <c r="GI172" s="11"/>
      <c r="GJ172" s="11"/>
      <c r="GK172" s="11"/>
      <c r="GL172" s="23"/>
      <c r="GM172" s="23"/>
      <c r="GN172" s="23"/>
      <c r="GO172" s="23"/>
      <c r="GP172" s="23"/>
      <c r="GQ172" s="23"/>
      <c r="GR172" s="23"/>
      <c r="GS172" s="23"/>
      <c r="GT172" s="23"/>
      <c r="GU172" s="23"/>
      <c r="GV172" s="23"/>
      <c r="GW172" s="23"/>
      <c r="GX172" s="23"/>
      <c r="GY172" s="23"/>
      <c r="GZ172" s="23"/>
      <c r="HA172" s="23"/>
      <c r="HB172" s="23"/>
      <c r="HC172" s="23"/>
      <c r="HD172" s="23"/>
      <c r="HE172" s="23"/>
      <c r="HF172" s="23"/>
      <c r="HG172" s="23"/>
      <c r="HH172" s="23"/>
      <c r="HI172" s="23"/>
      <c r="HJ172" s="23"/>
    </row>
    <row r="173" spans="3:218" ht="13.5" thickBot="1">
      <c r="C173" s="82"/>
      <c r="D173" s="8"/>
      <c r="F173" s="29"/>
      <c r="G173" s="22"/>
      <c r="H173" s="22"/>
      <c r="I173" s="22"/>
      <c r="J173" s="22"/>
      <c r="K173" s="99"/>
      <c r="L173" s="99"/>
      <c r="M173" s="22"/>
      <c r="AX173" s="32"/>
      <c r="AY173" s="31"/>
      <c r="AZ173" s="19"/>
      <c r="BA173" s="19"/>
      <c r="BB173" s="19"/>
      <c r="BC173" s="19"/>
      <c r="BD173" s="19"/>
      <c r="BE173" s="19"/>
      <c r="BF173" s="19"/>
      <c r="BG173" s="19"/>
      <c r="BH173" s="19"/>
      <c r="BI173" s="19"/>
      <c r="BJ173" s="20"/>
      <c r="BL173" s="8"/>
      <c r="CM173" s="30"/>
      <c r="CN173" s="11"/>
      <c r="CO173" s="19"/>
      <c r="CP173" s="19"/>
      <c r="CQ173" s="19"/>
      <c r="CR173" s="19"/>
      <c r="CS173" s="19"/>
      <c r="CT173" s="19"/>
      <c r="CU173" s="19"/>
      <c r="CV173" s="19"/>
      <c r="CW173" s="19"/>
      <c r="CX173" s="20"/>
      <c r="CY173" s="23"/>
      <c r="CZ173" s="99"/>
      <c r="DA173" s="99"/>
      <c r="DB173" s="23"/>
      <c r="DC173" s="23"/>
      <c r="DD173" s="23"/>
      <c r="DE173" s="23"/>
      <c r="DF173" s="23"/>
      <c r="DG173" s="23"/>
      <c r="DH173" s="23"/>
      <c r="DI173" s="23"/>
      <c r="DJ173" s="23"/>
      <c r="DK173" s="23"/>
      <c r="DL173" s="11"/>
      <c r="DM173" s="11"/>
      <c r="DN173" s="11"/>
      <c r="DO173" s="11"/>
      <c r="DP173" s="11"/>
      <c r="DQ173" s="11"/>
      <c r="DR173" s="11"/>
      <c r="DS173" s="11"/>
      <c r="DT173" s="11"/>
      <c r="DU173" s="11"/>
      <c r="DV173" s="11"/>
      <c r="DW173" s="11"/>
      <c r="DX173" s="11"/>
      <c r="DY173" s="11"/>
      <c r="DZ173" s="11"/>
      <c r="EA173" s="11"/>
      <c r="EB173" s="11"/>
      <c r="EC173" s="11"/>
      <c r="ED173" s="23"/>
      <c r="EE173" s="23"/>
      <c r="EF173" s="23"/>
      <c r="EG173" s="23"/>
      <c r="EH173" s="23"/>
      <c r="EI173" s="23"/>
      <c r="EJ173" s="23"/>
      <c r="EK173" s="23"/>
      <c r="EL173" s="23"/>
      <c r="EM173" s="23"/>
      <c r="EN173" s="23"/>
      <c r="EO173" s="23"/>
      <c r="EP173" s="23"/>
      <c r="EQ173" s="23"/>
      <c r="ER173" s="23"/>
      <c r="ES173" s="23"/>
      <c r="ET173" s="23"/>
      <c r="EU173" s="23"/>
      <c r="EV173" s="23"/>
      <c r="EW173" s="23"/>
      <c r="EX173" s="23"/>
      <c r="EY173" s="23"/>
      <c r="EZ173" s="23"/>
      <c r="FA173" s="23"/>
      <c r="FB173" s="23"/>
      <c r="FC173" s="23"/>
      <c r="FD173" s="23"/>
      <c r="FE173" s="23"/>
      <c r="FF173" s="23"/>
      <c r="FG173" s="23"/>
      <c r="FH173" s="11"/>
      <c r="FI173" s="11"/>
      <c r="FJ173" s="11"/>
      <c r="FK173" s="11"/>
      <c r="FL173" s="11"/>
      <c r="FM173" s="11"/>
      <c r="FN173" s="11"/>
      <c r="FO173" s="11"/>
      <c r="FP173" s="11"/>
      <c r="FQ173" s="11"/>
      <c r="FR173" s="11"/>
      <c r="FS173" s="11"/>
      <c r="FT173" s="11"/>
      <c r="FU173" s="11"/>
      <c r="FV173" s="11"/>
      <c r="FW173" s="11"/>
      <c r="FX173" s="11"/>
      <c r="FY173" s="11"/>
      <c r="FZ173" s="11"/>
      <c r="GA173" s="11"/>
      <c r="GB173" s="11"/>
      <c r="GC173" s="11"/>
      <c r="GD173" s="11"/>
      <c r="GE173" s="11"/>
      <c r="GF173" s="11"/>
      <c r="GG173" s="11"/>
      <c r="GH173" s="11"/>
      <c r="GI173" s="11"/>
      <c r="GJ173" s="11"/>
      <c r="GK173" s="11"/>
      <c r="GL173" s="23"/>
      <c r="GM173" s="23"/>
      <c r="GN173" s="23"/>
      <c r="GO173" s="23"/>
      <c r="GP173" s="23"/>
      <c r="GQ173" s="23"/>
      <c r="GR173" s="23"/>
      <c r="GS173" s="23"/>
      <c r="GT173" s="23"/>
      <c r="GU173" s="23"/>
      <c r="GV173" s="23"/>
      <c r="GW173" s="23"/>
      <c r="GX173" s="23"/>
      <c r="GY173" s="23"/>
      <c r="GZ173" s="23"/>
      <c r="HA173" s="23"/>
      <c r="HB173" s="23"/>
      <c r="HC173" s="23"/>
      <c r="HD173" s="23"/>
      <c r="HE173" s="23"/>
      <c r="HF173" s="23"/>
      <c r="HG173" s="23"/>
      <c r="HH173" s="23"/>
      <c r="HI173" s="23"/>
      <c r="HJ173" s="23"/>
    </row>
    <row r="174" spans="3:218" ht="13.5" thickTop="1">
      <c r="C174" s="82">
        <v>4</v>
      </c>
      <c r="D174" s="8"/>
      <c r="F174" s="29"/>
      <c r="G174" s="22"/>
      <c r="H174" s="22"/>
      <c r="I174" s="22"/>
      <c r="J174" s="22"/>
      <c r="K174" s="99"/>
      <c r="L174" s="99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70"/>
      <c r="Y174" s="69"/>
      <c r="Z174" s="69"/>
      <c r="AA174" s="69"/>
      <c r="AB174" s="69"/>
      <c r="AC174" s="69"/>
      <c r="AD174" s="69"/>
      <c r="AE174" s="69"/>
      <c r="AF174" s="69"/>
      <c r="AG174" s="69"/>
      <c r="AH174" s="69"/>
      <c r="AI174" s="69"/>
      <c r="AJ174" s="69"/>
      <c r="AK174" s="69"/>
      <c r="AL174" s="69"/>
      <c r="AM174" s="69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  <c r="BM174" s="69"/>
      <c r="BN174" s="69"/>
      <c r="BO174" s="69"/>
      <c r="BP174" s="69"/>
      <c r="BQ174" s="69"/>
      <c r="BR174" s="69"/>
      <c r="BS174" s="69"/>
      <c r="BT174" s="69"/>
      <c r="BU174" s="69"/>
      <c r="BV174" s="69"/>
      <c r="BW174" s="69"/>
      <c r="BX174" s="69"/>
      <c r="BY174" s="69"/>
      <c r="BZ174" s="69"/>
      <c r="CA174" s="69"/>
      <c r="CB174" s="69"/>
      <c r="CC174" s="69"/>
      <c r="CD174" s="69"/>
      <c r="CE174" s="69"/>
      <c r="CF174" s="69"/>
      <c r="CG174" s="69"/>
      <c r="CH174" s="69"/>
      <c r="CI174" s="69"/>
      <c r="CJ174" s="69"/>
      <c r="CK174" s="69"/>
      <c r="CL174" s="69"/>
      <c r="CM174" s="69"/>
      <c r="CN174" s="69"/>
      <c r="CO174" s="22"/>
      <c r="CP174" s="22"/>
      <c r="CQ174" s="22"/>
      <c r="CR174" s="22"/>
      <c r="CS174" s="22"/>
      <c r="CT174" s="22"/>
      <c r="CU174" s="22"/>
      <c r="CV174" s="22"/>
      <c r="CW174" s="22"/>
      <c r="CX174" s="22"/>
      <c r="CY174" s="23"/>
      <c r="CZ174" s="99"/>
      <c r="DA174" s="99"/>
      <c r="DB174" s="23"/>
      <c r="DC174" s="23"/>
      <c r="DD174" s="23"/>
      <c r="DE174" s="23"/>
      <c r="DF174" s="23"/>
      <c r="DG174" s="23"/>
      <c r="DK174" s="71"/>
      <c r="DL174" s="19"/>
      <c r="DM174" s="19"/>
      <c r="DN174" s="19"/>
      <c r="DO174" s="19"/>
      <c r="DP174" s="19"/>
      <c r="DQ174" s="19"/>
      <c r="DR174" s="19"/>
      <c r="DS174" s="19"/>
      <c r="DT174" s="19"/>
      <c r="DU174" s="19"/>
      <c r="DV174" s="19"/>
      <c r="DW174" s="19"/>
      <c r="DX174" s="19"/>
      <c r="DY174" s="19"/>
      <c r="DZ174" s="19"/>
      <c r="EA174" s="19"/>
      <c r="EB174" s="19"/>
      <c r="EC174" s="19"/>
      <c r="ED174" s="15"/>
      <c r="FG174" s="31"/>
      <c r="FH174" s="19"/>
      <c r="FI174" s="19"/>
      <c r="FJ174" s="19"/>
      <c r="FK174" s="19"/>
      <c r="FL174" s="19"/>
      <c r="FM174" s="19"/>
      <c r="FN174" s="19"/>
      <c r="FO174" s="19"/>
      <c r="FP174" s="19"/>
      <c r="FQ174" s="19"/>
      <c r="FR174" s="19"/>
      <c r="FS174" s="19"/>
      <c r="FT174" s="19"/>
      <c r="FU174" s="19"/>
      <c r="FV174" s="19"/>
      <c r="FW174" s="19"/>
      <c r="FX174" s="19"/>
      <c r="FY174" s="19"/>
      <c r="FZ174" s="19"/>
      <c r="GA174" s="19"/>
      <c r="GB174" s="19"/>
      <c r="GC174" s="19"/>
      <c r="GD174" s="19"/>
      <c r="GE174" s="19"/>
      <c r="GF174" s="19"/>
      <c r="GG174" s="19"/>
      <c r="GH174" s="19"/>
      <c r="GI174" s="19"/>
      <c r="GJ174" s="19"/>
      <c r="GK174" s="19"/>
      <c r="GL174" s="20"/>
    </row>
    <row r="175" spans="3:218">
      <c r="C175" s="82"/>
      <c r="D175" s="9"/>
      <c r="E175" s="8"/>
      <c r="F175" s="29"/>
      <c r="G175" s="22"/>
      <c r="H175" s="22"/>
      <c r="I175" s="22"/>
      <c r="J175" s="22"/>
      <c r="K175" s="99"/>
      <c r="L175" s="99"/>
      <c r="M175" s="99"/>
      <c r="N175" s="99"/>
      <c r="O175" s="99"/>
      <c r="P175" s="99"/>
      <c r="Q175" s="99"/>
      <c r="R175" s="99"/>
      <c r="S175" s="99"/>
      <c r="T175" s="99"/>
      <c r="U175" s="99"/>
      <c r="V175" s="99"/>
      <c r="W175" s="22"/>
      <c r="X175" s="64"/>
      <c r="Y175" s="64"/>
      <c r="Z175" s="64"/>
      <c r="AA175" s="64"/>
      <c r="AB175" s="64"/>
      <c r="AC175" s="64"/>
      <c r="AD175" s="64"/>
      <c r="AE175" s="64"/>
      <c r="AF175" s="64"/>
      <c r="AG175" s="64"/>
      <c r="AH175" s="64"/>
      <c r="AI175" s="64"/>
      <c r="AJ175" s="64"/>
      <c r="AK175" s="64"/>
      <c r="AL175" s="64"/>
      <c r="AM175" s="64"/>
      <c r="AN175" s="22"/>
      <c r="AO175" s="99"/>
      <c r="AP175" s="99"/>
      <c r="AQ175" s="99"/>
      <c r="AR175" s="99"/>
      <c r="AS175" s="99"/>
      <c r="AT175" s="99"/>
      <c r="AU175" s="99"/>
      <c r="AV175" s="99"/>
      <c r="AW175" s="99"/>
      <c r="AX175" s="99"/>
      <c r="AY175" s="99"/>
      <c r="AZ175" s="99"/>
      <c r="BA175" s="99"/>
      <c r="BB175" s="99"/>
      <c r="BC175" s="99"/>
      <c r="BD175" s="99"/>
      <c r="BE175" s="99"/>
      <c r="BF175" s="99"/>
      <c r="BG175" s="99"/>
      <c r="BH175" s="99"/>
      <c r="BI175" s="99"/>
      <c r="BJ175" s="99"/>
      <c r="BK175" s="99"/>
      <c r="BL175" s="22"/>
      <c r="BM175" s="64"/>
      <c r="BN175" s="64"/>
      <c r="BO175" s="64"/>
      <c r="BP175" s="64"/>
      <c r="BQ175" s="64"/>
      <c r="BR175" s="64"/>
      <c r="BS175" s="64"/>
      <c r="BT175" s="64"/>
      <c r="BU175" s="64"/>
      <c r="BV175" s="64"/>
      <c r="BW175" s="64"/>
      <c r="BX175" s="64"/>
      <c r="BY175" s="64"/>
      <c r="BZ175" s="64"/>
      <c r="CA175" s="64"/>
      <c r="CB175" s="64"/>
      <c r="CC175" s="64"/>
      <c r="CD175" s="64"/>
      <c r="CE175" s="64"/>
      <c r="CF175" s="64"/>
      <c r="CG175" s="64"/>
      <c r="CH175" s="64"/>
      <c r="CI175" s="64"/>
      <c r="CJ175" s="64"/>
      <c r="CK175" s="64"/>
      <c r="CL175" s="64"/>
      <c r="CM175" s="64"/>
      <c r="CN175" s="64"/>
      <c r="CO175" s="22"/>
      <c r="CP175" s="99"/>
      <c r="CQ175" s="99"/>
      <c r="CR175" s="99"/>
      <c r="CS175" s="99"/>
      <c r="CT175" s="99"/>
      <c r="CU175" s="99"/>
      <c r="CV175" s="99"/>
      <c r="CW175" s="99"/>
      <c r="CX175" s="99"/>
      <c r="CY175" s="99"/>
      <c r="CZ175" s="99"/>
      <c r="DA175" s="99"/>
      <c r="DB175" s="23"/>
      <c r="DC175" s="23"/>
      <c r="DD175" s="23"/>
      <c r="DE175" s="23"/>
      <c r="DF175" s="23"/>
      <c r="DG175" s="23"/>
    </row>
    <row r="176" spans="3:218">
      <c r="C176" s="82">
        <v>5</v>
      </c>
      <c r="D176" s="8"/>
      <c r="E176" s="8"/>
      <c r="F176" s="29"/>
      <c r="G176" s="22"/>
      <c r="H176" s="22"/>
      <c r="I176" s="22"/>
      <c r="J176" s="22"/>
      <c r="K176" s="99"/>
      <c r="L176" s="99"/>
      <c r="M176" s="99"/>
      <c r="N176" s="99"/>
      <c r="O176" s="99"/>
      <c r="P176" s="99"/>
      <c r="Q176" s="99"/>
      <c r="R176" s="99"/>
      <c r="S176" s="99"/>
      <c r="T176" s="99"/>
      <c r="U176" s="99"/>
      <c r="V176" s="99"/>
      <c r="W176" s="22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22"/>
      <c r="AO176" s="99"/>
      <c r="AP176" s="99"/>
      <c r="AQ176" s="99"/>
      <c r="AR176" s="99"/>
      <c r="AS176" s="99"/>
      <c r="AT176" s="99"/>
      <c r="AU176" s="99"/>
      <c r="AV176" s="99"/>
      <c r="AW176" s="99"/>
      <c r="AX176" s="99"/>
      <c r="AY176" s="99"/>
      <c r="AZ176" s="99"/>
      <c r="BA176" s="99"/>
      <c r="BB176" s="99"/>
      <c r="BC176" s="99"/>
      <c r="BD176" s="99"/>
      <c r="BE176" s="99"/>
      <c r="BF176" s="99"/>
      <c r="BG176" s="99"/>
      <c r="BH176" s="99"/>
      <c r="BI176" s="99"/>
      <c r="BJ176" s="99"/>
      <c r="BK176" s="99"/>
      <c r="BL176" s="22"/>
      <c r="BM176" s="19"/>
      <c r="BN176" s="19"/>
      <c r="BO176" s="19"/>
      <c r="BP176" s="19"/>
      <c r="BQ176" s="19"/>
      <c r="BR176" s="19"/>
      <c r="BS176" s="19"/>
      <c r="BT176" s="19"/>
      <c r="BU176" s="19"/>
      <c r="BV176" s="19"/>
      <c r="BW176" s="19"/>
      <c r="BX176" s="19"/>
      <c r="BY176" s="19"/>
      <c r="BZ176" s="19"/>
      <c r="CA176" s="19"/>
      <c r="CB176" s="19"/>
      <c r="CC176" s="19"/>
      <c r="CD176" s="19"/>
      <c r="CE176" s="19"/>
      <c r="CF176" s="19"/>
      <c r="CG176" s="19"/>
      <c r="CH176" s="19"/>
      <c r="CI176" s="19"/>
      <c r="CJ176" s="19"/>
      <c r="CK176" s="19"/>
      <c r="CL176" s="19"/>
      <c r="CM176" s="19"/>
      <c r="CN176" s="19"/>
      <c r="CO176" s="22"/>
      <c r="CP176" s="99"/>
      <c r="CQ176" s="99"/>
      <c r="CR176" s="99"/>
      <c r="CS176" s="99"/>
      <c r="CT176" s="99"/>
      <c r="CU176" s="99"/>
      <c r="CV176" s="99"/>
      <c r="CW176" s="99"/>
      <c r="CX176" s="99"/>
      <c r="CY176" s="99"/>
      <c r="CZ176" s="99"/>
      <c r="DA176" s="99"/>
      <c r="DB176" s="23"/>
      <c r="DC176" s="23"/>
      <c r="DD176" s="23"/>
      <c r="DE176" s="23"/>
      <c r="DF176" s="23"/>
      <c r="DG176" s="23"/>
    </row>
    <row r="177" spans="2:111">
      <c r="C177" s="82"/>
      <c r="D177" s="8"/>
      <c r="E177" s="8"/>
      <c r="F177" s="29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  <c r="BH177" s="22"/>
      <c r="BI177" s="22"/>
      <c r="BJ177" s="22"/>
      <c r="BK177" s="22"/>
      <c r="BL177" s="22"/>
      <c r="BM177" s="11"/>
      <c r="BN177" s="11"/>
      <c r="BO177" s="11"/>
      <c r="BP177" s="11"/>
      <c r="BQ177" s="11"/>
      <c r="BR177" s="11"/>
      <c r="BS177" s="11"/>
      <c r="BT177" s="11"/>
      <c r="BU177" s="11"/>
      <c r="BV177" s="11"/>
      <c r="BW177" s="11"/>
      <c r="BX177" s="11"/>
      <c r="BY177" s="11"/>
      <c r="BZ177" s="11"/>
      <c r="CA177" s="11"/>
      <c r="CB177" s="11"/>
      <c r="CC177" s="11"/>
      <c r="CD177" s="11"/>
      <c r="CE177" s="11"/>
      <c r="CF177" s="11"/>
      <c r="CG177" s="11"/>
      <c r="CH177" s="11"/>
      <c r="CI177" s="11"/>
      <c r="CJ177" s="11"/>
      <c r="CK177" s="11"/>
      <c r="CL177" s="11"/>
      <c r="CM177" s="11"/>
      <c r="CN177" s="11"/>
      <c r="CO177" s="22"/>
      <c r="CP177" s="22"/>
      <c r="CQ177" s="22"/>
      <c r="CR177" s="22"/>
      <c r="CS177" s="22"/>
      <c r="CT177" s="22"/>
      <c r="CU177" s="22"/>
      <c r="CV177" s="22"/>
      <c r="CW177" s="22"/>
      <c r="CX177" s="22"/>
      <c r="CY177" s="23"/>
      <c r="CZ177" s="23"/>
      <c r="DA177" s="23"/>
      <c r="DB177" s="23"/>
      <c r="DC177" s="23"/>
      <c r="DD177" s="23"/>
      <c r="DE177" s="23"/>
      <c r="DF177" s="23"/>
      <c r="DG177" s="23"/>
    </row>
    <row r="178" spans="2:111">
      <c r="B178" s="10" t="e">
        <f>#REF!+1</f>
        <v>#REF!</v>
      </c>
      <c r="C178" s="82">
        <v>6</v>
      </c>
      <c r="D178" s="8"/>
      <c r="E178" s="9"/>
      <c r="F178" s="29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2"/>
      <c r="BJ178" s="22"/>
      <c r="BK178" s="22"/>
      <c r="BL178" s="22"/>
      <c r="BM178" s="11"/>
      <c r="BN178" s="11"/>
      <c r="BO178" s="11"/>
      <c r="BP178" s="11"/>
      <c r="BQ178" s="11"/>
      <c r="BR178" s="11"/>
      <c r="BS178" s="11"/>
      <c r="BT178" s="11"/>
      <c r="BU178" s="11"/>
      <c r="BV178" s="11"/>
      <c r="BW178" s="11"/>
      <c r="BX178" s="11"/>
      <c r="BY178" s="11"/>
      <c r="BZ178" s="11"/>
      <c r="CA178" s="11"/>
      <c r="CB178" s="11"/>
      <c r="CC178" s="11"/>
      <c r="CD178" s="11"/>
      <c r="CE178" s="11"/>
      <c r="CF178" s="11"/>
      <c r="CG178" s="11"/>
      <c r="CH178" s="11"/>
      <c r="CI178" s="11"/>
      <c r="CJ178" s="11"/>
      <c r="CK178" s="11"/>
      <c r="CL178" s="11"/>
      <c r="CM178" s="11"/>
      <c r="CN178" s="11"/>
      <c r="CO178" s="22"/>
      <c r="CP178" s="22"/>
      <c r="CQ178" s="22"/>
      <c r="CR178" s="22"/>
      <c r="CS178" s="22"/>
      <c r="CT178" s="22"/>
      <c r="CU178" s="22"/>
      <c r="CV178" s="22"/>
      <c r="CW178" s="22"/>
      <c r="CX178" s="22"/>
      <c r="CY178" s="23"/>
      <c r="CZ178" s="23"/>
      <c r="DA178" s="23"/>
      <c r="DB178" s="23"/>
      <c r="DC178" s="23"/>
      <c r="DD178" s="23"/>
      <c r="DE178" s="23"/>
      <c r="DF178" s="23"/>
      <c r="DG178" s="23"/>
    </row>
    <row r="179" spans="2:111">
      <c r="C179" s="82"/>
      <c r="D179" s="8"/>
      <c r="F179" s="29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2"/>
      <c r="BI179" s="22"/>
      <c r="BJ179" s="22"/>
      <c r="BK179" s="22"/>
      <c r="BL179" s="22"/>
      <c r="BM179" s="11"/>
      <c r="BN179" s="11"/>
      <c r="BO179" s="11"/>
      <c r="BP179" s="11"/>
      <c r="BQ179" s="11"/>
      <c r="BR179" s="11"/>
      <c r="BS179" s="11"/>
      <c r="BT179" s="11"/>
      <c r="BU179" s="11"/>
      <c r="BV179" s="11"/>
      <c r="BW179" s="11"/>
      <c r="BX179" s="11"/>
      <c r="BY179" s="11"/>
      <c r="BZ179" s="11"/>
      <c r="CA179" s="11"/>
      <c r="CB179" s="11"/>
      <c r="CC179" s="11"/>
      <c r="CD179" s="11"/>
      <c r="CE179" s="11"/>
      <c r="CF179" s="11"/>
      <c r="CG179" s="11"/>
      <c r="CH179" s="11"/>
      <c r="CI179" s="11"/>
      <c r="CJ179" s="11"/>
      <c r="CK179" s="11"/>
      <c r="CL179" s="11"/>
      <c r="CM179" s="11"/>
      <c r="CN179" s="11"/>
      <c r="CO179" s="22"/>
      <c r="CP179" s="22"/>
      <c r="CQ179" s="22"/>
      <c r="CR179" s="22"/>
      <c r="CS179" s="22"/>
      <c r="CT179" s="22"/>
      <c r="CU179" s="22"/>
      <c r="CV179" s="22"/>
      <c r="CW179" s="22"/>
      <c r="CX179" s="22"/>
      <c r="CY179" s="23"/>
      <c r="CZ179" s="23"/>
      <c r="DA179" s="23"/>
      <c r="DB179" s="23"/>
      <c r="DC179" s="23"/>
      <c r="DD179" s="23"/>
      <c r="DE179" s="23"/>
      <c r="DF179" s="23"/>
      <c r="DG179" s="23"/>
    </row>
    <row r="180" spans="2:111">
      <c r="C180" s="82">
        <v>7</v>
      </c>
      <c r="D180" s="8"/>
      <c r="F180" s="29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  <c r="BH180" s="22"/>
      <c r="BI180" s="22"/>
      <c r="BJ180" s="22"/>
      <c r="BK180" s="22"/>
      <c r="BL180" s="22"/>
      <c r="BM180" s="11"/>
      <c r="BN180" s="11"/>
      <c r="BO180" s="11"/>
      <c r="BP180" s="11"/>
      <c r="BQ180" s="11"/>
      <c r="BR180" s="11"/>
      <c r="BS180" s="11"/>
      <c r="BT180" s="11"/>
      <c r="BU180" s="11"/>
      <c r="BV180" s="11"/>
      <c r="BW180" s="11"/>
      <c r="BX180" s="11"/>
      <c r="BY180" s="11"/>
      <c r="BZ180" s="11"/>
      <c r="CA180" s="11"/>
      <c r="CB180" s="11"/>
      <c r="CC180" s="11"/>
      <c r="CD180" s="11"/>
      <c r="CE180" s="11"/>
      <c r="CF180" s="11"/>
      <c r="CG180" s="11"/>
      <c r="CH180" s="11"/>
      <c r="CI180" s="11"/>
      <c r="CJ180" s="11"/>
      <c r="CK180" s="11"/>
      <c r="CL180" s="11"/>
      <c r="CM180" s="11"/>
      <c r="CN180" s="11"/>
      <c r="CO180" s="22"/>
      <c r="CP180" s="22"/>
      <c r="CQ180" s="22"/>
      <c r="CR180" s="22"/>
      <c r="CS180" s="22"/>
      <c r="CT180" s="22"/>
      <c r="CU180" s="22"/>
      <c r="CV180" s="22"/>
      <c r="CW180" s="22"/>
      <c r="CX180" s="22"/>
      <c r="CY180" s="23"/>
      <c r="CZ180" s="23"/>
      <c r="DA180" s="23"/>
      <c r="DB180" s="23"/>
      <c r="DC180" s="23"/>
      <c r="DD180" s="23"/>
      <c r="DE180" s="23"/>
      <c r="DF180" s="23"/>
      <c r="DG180" s="23"/>
    </row>
    <row r="181" spans="2:111" ht="13.5" thickBot="1">
      <c r="C181" s="82"/>
      <c r="D181" s="8"/>
      <c r="F181" s="29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8"/>
      <c r="BF181" s="28"/>
      <c r="BG181" s="28"/>
      <c r="BH181" s="28"/>
      <c r="BI181" s="28"/>
      <c r="BJ181" s="28"/>
      <c r="BK181" s="28"/>
      <c r="BL181" s="22"/>
      <c r="BM181" s="11"/>
      <c r="BN181" s="11"/>
      <c r="BO181" s="11"/>
      <c r="BP181" s="11"/>
      <c r="BQ181" s="11"/>
      <c r="BR181" s="11"/>
      <c r="BS181" s="11"/>
      <c r="BT181" s="11"/>
      <c r="BU181" s="11"/>
      <c r="BV181" s="11"/>
      <c r="BW181" s="11"/>
      <c r="BX181" s="11"/>
      <c r="BY181" s="11"/>
      <c r="BZ181" s="11"/>
      <c r="CA181" s="11"/>
      <c r="CB181" s="11"/>
      <c r="CC181" s="11"/>
      <c r="CD181" s="11"/>
      <c r="CE181" s="11"/>
      <c r="CF181" s="11"/>
      <c r="CG181" s="11"/>
      <c r="CH181" s="11"/>
      <c r="CI181" s="11"/>
      <c r="CJ181" s="11"/>
      <c r="CK181" s="11"/>
      <c r="CL181" s="11"/>
      <c r="CM181" s="11"/>
      <c r="CN181" s="11"/>
      <c r="CO181" s="22"/>
      <c r="CP181" s="28"/>
      <c r="CQ181" s="28"/>
      <c r="CR181" s="28"/>
      <c r="CS181" s="28"/>
      <c r="CT181" s="28"/>
      <c r="CU181" s="28"/>
      <c r="CV181" s="28"/>
      <c r="CW181" s="28"/>
      <c r="CX181" s="28"/>
      <c r="CY181" s="23"/>
      <c r="CZ181" s="23"/>
      <c r="DA181" s="23"/>
      <c r="DB181" s="23"/>
      <c r="DC181" s="23"/>
      <c r="DD181" s="23"/>
      <c r="DE181" s="23"/>
      <c r="DF181" s="23"/>
      <c r="DG181" s="23"/>
    </row>
    <row r="182" spans="2:111">
      <c r="C182" s="82">
        <v>8</v>
      </c>
      <c r="D182" s="8"/>
      <c r="F182"/>
      <c r="N182"/>
      <c r="BL182" s="31"/>
      <c r="BM182" s="19"/>
      <c r="BN182" s="19"/>
      <c r="BO182" s="19"/>
      <c r="BP182" s="19"/>
      <c r="BQ182" s="19"/>
      <c r="BR182" s="19"/>
      <c r="BS182" s="19"/>
      <c r="BT182" s="19"/>
      <c r="BU182" s="19"/>
      <c r="BV182" s="19"/>
      <c r="BW182" s="19"/>
      <c r="BX182" s="19"/>
      <c r="BY182" s="19"/>
      <c r="BZ182" s="19"/>
      <c r="CA182" s="19"/>
      <c r="CB182" s="19"/>
      <c r="CC182" s="19"/>
      <c r="CD182" s="19"/>
      <c r="CE182" s="19"/>
      <c r="CF182" s="19"/>
      <c r="CG182" s="19"/>
      <c r="CH182" s="19"/>
      <c r="CI182" s="19"/>
      <c r="CJ182" s="19"/>
      <c r="CK182" s="19"/>
      <c r="CL182" s="19"/>
      <c r="CM182" s="19"/>
      <c r="CN182" s="19"/>
      <c r="CO182" s="20"/>
    </row>
    <row r="183" spans="2:111">
      <c r="C183" s="82"/>
      <c r="D183" s="8"/>
      <c r="F183"/>
      <c r="N183"/>
    </row>
    <row r="184" spans="2:111">
      <c r="C184" s="82">
        <v>9</v>
      </c>
      <c r="D184" s="8"/>
      <c r="F184"/>
      <c r="N184"/>
    </row>
    <row r="185" spans="2:111">
      <c r="C185" s="82"/>
      <c r="D185" s="8"/>
      <c r="F185"/>
      <c r="N185"/>
    </row>
    <row r="186" spans="2:111" ht="13.5" thickBot="1">
      <c r="C186" s="83"/>
      <c r="D186" s="8"/>
      <c r="F186"/>
      <c r="N186"/>
    </row>
    <row r="187" spans="2:111">
      <c r="C187"/>
      <c r="D187"/>
      <c r="E187"/>
      <c r="F187" s="8"/>
    </row>
    <row r="188" spans="2:111">
      <c r="C188"/>
      <c r="D188"/>
      <c r="E188"/>
      <c r="F188" s="8"/>
    </row>
    <row r="189" spans="2:111">
      <c r="C189"/>
      <c r="D189"/>
      <c r="E189"/>
      <c r="F189" s="8"/>
    </row>
    <row r="190" spans="2:111">
      <c r="C190"/>
      <c r="D190"/>
      <c r="E190"/>
      <c r="F190" s="9"/>
    </row>
    <row r="191" spans="2:111">
      <c r="C191"/>
      <c r="D191"/>
      <c r="E191"/>
    </row>
    <row r="192" spans="2:111">
      <c r="C192"/>
      <c r="D192"/>
      <c r="E192"/>
    </row>
    <row r="193" spans="3:5">
      <c r="C193"/>
      <c r="D193"/>
      <c r="E193"/>
    </row>
    <row r="194" spans="3:5">
      <c r="C194"/>
      <c r="D194"/>
      <c r="E194"/>
    </row>
    <row r="195" spans="3:5">
      <c r="C195"/>
      <c r="D195"/>
      <c r="E195"/>
    </row>
  </sheetData>
  <phoneticPr fontId="0" type="noConversion"/>
  <printOptions horizontalCentered="1"/>
  <pageMargins left="0" right="0" top="0" bottom="0" header="0" footer="0"/>
  <pageSetup paperSize="9" scale="20" orientation="landscape" horizontalDpi="4294967293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7:HT220"/>
  <sheetViews>
    <sheetView topLeftCell="A28" zoomScale="20" zoomScaleNormal="20" workbookViewId="0">
      <pane xSplit="3" ySplit="2" topLeftCell="D30" activePane="bottomRight" state="frozen"/>
      <selection activeCell="T28" sqref="T28"/>
      <selection pane="topRight" activeCell="T28" sqref="T28"/>
      <selection pane="bottomLeft" activeCell="T28" sqref="T28"/>
      <selection pane="bottomRight" activeCell="A213" sqref="A28:HS213"/>
    </sheetView>
  </sheetViews>
  <sheetFormatPr baseColWidth="10" defaultColWidth="19.85546875" defaultRowHeight="12.75"/>
  <cols>
    <col min="1" max="2" width="2.140625" customWidth="1"/>
    <col min="3" max="3" width="2.140625" style="2" customWidth="1"/>
    <col min="4" max="4" width="15.85546875" style="2" customWidth="1"/>
    <col min="5" max="6" width="2.140625" style="2" customWidth="1"/>
    <col min="7" max="13" width="2.140625" customWidth="1"/>
    <col min="14" max="14" width="2.140625" style="11" customWidth="1"/>
    <col min="15" max="225" width="2.140625" customWidth="1"/>
    <col min="226" max="226" width="19.85546875" customWidth="1"/>
    <col min="227" max="227" width="108.42578125" customWidth="1"/>
  </cols>
  <sheetData>
    <row r="27" spans="1:227">
      <c r="A27" s="21"/>
      <c r="F27" s="12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5"/>
    </row>
    <row r="28" spans="1:227">
      <c r="C28" s="8"/>
      <c r="D28" s="8"/>
      <c r="E28" s="8"/>
      <c r="Y28" s="3">
        <v>1</v>
      </c>
      <c r="AS28" s="3">
        <f>Y28+1</f>
        <v>2</v>
      </c>
      <c r="BM28" s="3">
        <f>AS28+1</f>
        <v>3</v>
      </c>
      <c r="CG28" s="3">
        <f>BM28+1</f>
        <v>4</v>
      </c>
      <c r="DA28" s="3">
        <f>CG28+1</f>
        <v>5</v>
      </c>
      <c r="DU28" s="3">
        <f>DA28+1</f>
        <v>6</v>
      </c>
      <c r="EO28" s="3">
        <f>DU28+1</f>
        <v>7</v>
      </c>
      <c r="FI28" s="3">
        <f>EO28+1</f>
        <v>8</v>
      </c>
      <c r="GC28" s="3">
        <f>FI28+1</f>
        <v>9</v>
      </c>
      <c r="GW28" s="3">
        <f>GC28+1</f>
        <v>10</v>
      </c>
      <c r="HS28" s="3">
        <f>GW28+1</f>
        <v>11</v>
      </c>
    </row>
    <row r="29" spans="1:227" s="2" customFormat="1" ht="11.25">
      <c r="C29" s="8"/>
      <c r="D29" s="8"/>
      <c r="E29" s="8"/>
      <c r="F29" s="12"/>
      <c r="G29" s="4">
        <v>1</v>
      </c>
      <c r="H29" s="4"/>
      <c r="I29" s="4">
        <v>2</v>
      </c>
      <c r="J29" s="4"/>
      <c r="K29" s="4">
        <v>3</v>
      </c>
      <c r="L29" s="4"/>
      <c r="M29" s="4">
        <v>4</v>
      </c>
      <c r="N29" s="4"/>
      <c r="O29" s="4">
        <v>5</v>
      </c>
      <c r="P29" s="4"/>
      <c r="Q29" s="4">
        <v>6</v>
      </c>
      <c r="R29" s="4"/>
      <c r="S29" s="4">
        <v>7</v>
      </c>
      <c r="T29" s="4"/>
      <c r="U29" s="4">
        <v>8</v>
      </c>
      <c r="V29" s="4"/>
      <c r="W29" s="4">
        <v>9</v>
      </c>
      <c r="X29" s="4"/>
      <c r="Y29" s="6"/>
      <c r="Z29" s="7"/>
      <c r="AA29" s="4">
        <v>1</v>
      </c>
      <c r="AB29" s="4"/>
      <c r="AC29" s="4">
        <v>2</v>
      </c>
      <c r="AD29" s="4"/>
      <c r="AE29" s="4">
        <v>3</v>
      </c>
      <c r="AF29" s="4"/>
      <c r="AG29" s="4">
        <v>4</v>
      </c>
      <c r="AH29" s="4"/>
      <c r="AI29" s="4">
        <v>5</v>
      </c>
      <c r="AJ29" s="4"/>
      <c r="AK29" s="4">
        <v>6</v>
      </c>
      <c r="AL29" s="4"/>
      <c r="AM29" s="74">
        <v>7</v>
      </c>
      <c r="AN29" s="74"/>
      <c r="AO29" s="74">
        <v>8</v>
      </c>
      <c r="AP29" s="74"/>
      <c r="AQ29" s="74">
        <v>9</v>
      </c>
      <c r="AR29" s="74"/>
      <c r="AS29" s="95"/>
      <c r="AT29" s="96"/>
      <c r="AU29" s="74">
        <v>1</v>
      </c>
      <c r="AV29" s="74"/>
      <c r="AW29" s="74">
        <v>2</v>
      </c>
      <c r="AX29" s="74"/>
      <c r="AY29" s="74">
        <v>3</v>
      </c>
      <c r="AZ29" s="74"/>
      <c r="BA29" s="74">
        <v>4</v>
      </c>
      <c r="BB29" s="74"/>
      <c r="BC29" s="74">
        <v>5</v>
      </c>
      <c r="BD29" s="74"/>
      <c r="BE29" s="74">
        <v>6</v>
      </c>
      <c r="BF29" s="74"/>
      <c r="BG29" s="74">
        <v>7</v>
      </c>
      <c r="BH29" s="74"/>
      <c r="BI29" s="74">
        <v>8</v>
      </c>
      <c r="BJ29" s="74"/>
      <c r="BK29" s="74">
        <v>9</v>
      </c>
      <c r="BL29" s="74"/>
      <c r="BM29" s="95"/>
      <c r="BN29" s="96"/>
      <c r="BO29" s="74">
        <v>1</v>
      </c>
      <c r="BP29" s="74"/>
      <c r="BQ29" s="74">
        <v>2</v>
      </c>
      <c r="BR29" s="74"/>
      <c r="BS29" s="74">
        <v>3</v>
      </c>
      <c r="BT29" s="74"/>
      <c r="BU29" s="74">
        <v>4</v>
      </c>
      <c r="BV29" s="74"/>
      <c r="BW29" s="74">
        <v>5</v>
      </c>
      <c r="BX29" s="74"/>
      <c r="BY29" s="74">
        <v>6</v>
      </c>
      <c r="BZ29" s="74"/>
      <c r="CA29" s="74">
        <v>7</v>
      </c>
      <c r="CB29" s="74"/>
      <c r="CC29" s="74">
        <v>8</v>
      </c>
      <c r="CD29" s="74"/>
      <c r="CE29" s="74">
        <v>9</v>
      </c>
      <c r="CF29" s="74"/>
      <c r="CG29" s="95"/>
      <c r="CH29" s="96"/>
      <c r="CI29" s="74">
        <v>1</v>
      </c>
      <c r="CJ29" s="74"/>
      <c r="CK29" s="74">
        <v>2</v>
      </c>
      <c r="CL29" s="74"/>
      <c r="CM29" s="74">
        <v>3</v>
      </c>
      <c r="CN29" s="74"/>
      <c r="CO29" s="74">
        <v>4</v>
      </c>
      <c r="CP29" s="74"/>
      <c r="CQ29" s="74">
        <v>5</v>
      </c>
      <c r="CR29" s="74"/>
      <c r="CS29" s="74">
        <v>6</v>
      </c>
      <c r="CT29" s="74"/>
      <c r="CU29" s="74">
        <v>7</v>
      </c>
      <c r="CV29" s="74"/>
      <c r="CW29" s="74">
        <v>8</v>
      </c>
      <c r="CX29" s="74"/>
      <c r="CY29" s="74">
        <v>9</v>
      </c>
      <c r="CZ29" s="74"/>
      <c r="DA29" s="95"/>
      <c r="DB29" s="96"/>
      <c r="DC29" s="74">
        <v>1</v>
      </c>
      <c r="DD29" s="74"/>
      <c r="DE29" s="74">
        <v>2</v>
      </c>
      <c r="DF29" s="74"/>
      <c r="DG29" s="74">
        <v>3</v>
      </c>
      <c r="DH29" s="74"/>
      <c r="DI29" s="74">
        <v>4</v>
      </c>
      <c r="DJ29" s="74"/>
      <c r="DK29" s="74">
        <v>5</v>
      </c>
      <c r="DL29" s="74"/>
      <c r="DM29" s="74">
        <v>6</v>
      </c>
      <c r="DN29" s="74"/>
      <c r="DO29" s="74">
        <v>7</v>
      </c>
      <c r="DP29" s="74"/>
      <c r="DQ29" s="74">
        <v>8</v>
      </c>
      <c r="DR29" s="74"/>
      <c r="DS29" s="74">
        <v>9</v>
      </c>
      <c r="DT29" s="74"/>
      <c r="DU29" s="95"/>
      <c r="DV29" s="96"/>
      <c r="DW29" s="74">
        <v>1</v>
      </c>
      <c r="DX29" s="74"/>
      <c r="DY29" s="74">
        <v>2</v>
      </c>
      <c r="DZ29" s="74"/>
      <c r="EA29" s="74">
        <v>3</v>
      </c>
      <c r="EB29" s="74"/>
      <c r="EC29" s="74">
        <v>4</v>
      </c>
      <c r="ED29" s="74"/>
      <c r="EE29" s="74">
        <v>5</v>
      </c>
      <c r="EF29" s="74"/>
      <c r="EG29" s="74">
        <v>6</v>
      </c>
      <c r="EH29" s="74"/>
      <c r="EI29" s="74">
        <v>7</v>
      </c>
      <c r="EJ29" s="74"/>
      <c r="EK29" s="74">
        <v>8</v>
      </c>
      <c r="EL29" s="74"/>
      <c r="EM29" s="74">
        <v>9</v>
      </c>
      <c r="EN29" s="74"/>
      <c r="EO29" s="95"/>
      <c r="EP29" s="96"/>
      <c r="EQ29" s="74">
        <v>1</v>
      </c>
      <c r="ER29" s="74"/>
      <c r="ES29" s="74">
        <v>2</v>
      </c>
      <c r="ET29" s="74"/>
      <c r="EU29" s="74">
        <v>3</v>
      </c>
      <c r="EV29" s="74"/>
      <c r="EW29" s="74">
        <v>4</v>
      </c>
      <c r="EX29" s="74"/>
      <c r="EY29" s="74">
        <v>5</v>
      </c>
      <c r="EZ29" s="74"/>
      <c r="FA29" s="74">
        <v>6</v>
      </c>
      <c r="FB29" s="74"/>
      <c r="FC29" s="74">
        <v>7</v>
      </c>
      <c r="FD29" s="74"/>
      <c r="FE29" s="74">
        <v>8</v>
      </c>
      <c r="FF29" s="74"/>
      <c r="FG29" s="74">
        <v>9</v>
      </c>
      <c r="FH29" s="74"/>
      <c r="FI29" s="95"/>
      <c r="FJ29" s="96"/>
      <c r="FK29" s="74">
        <v>1</v>
      </c>
      <c r="FL29" s="74"/>
      <c r="FM29" s="74">
        <v>2</v>
      </c>
      <c r="FN29" s="74"/>
      <c r="FO29" s="74">
        <v>3</v>
      </c>
      <c r="FP29" s="74"/>
      <c r="FQ29" s="74">
        <v>4</v>
      </c>
      <c r="FR29" s="74"/>
      <c r="FS29" s="74">
        <v>5</v>
      </c>
      <c r="FT29" s="74"/>
      <c r="FU29" s="74">
        <v>6</v>
      </c>
      <c r="FV29" s="74"/>
      <c r="FW29" s="74">
        <v>7</v>
      </c>
      <c r="FX29" s="74"/>
      <c r="FY29" s="74">
        <v>8</v>
      </c>
      <c r="FZ29" s="74"/>
      <c r="GA29" s="74">
        <v>9</v>
      </c>
      <c r="GB29" s="74"/>
      <c r="GC29" s="95"/>
      <c r="GD29" s="96"/>
      <c r="GE29" s="74">
        <v>1</v>
      </c>
      <c r="GF29" s="74"/>
      <c r="GG29" s="74">
        <v>2</v>
      </c>
      <c r="GH29" s="74"/>
      <c r="GI29" s="74">
        <v>3</v>
      </c>
      <c r="GJ29" s="74"/>
      <c r="GK29" s="74">
        <v>4</v>
      </c>
      <c r="GL29" s="74"/>
      <c r="GM29" s="74">
        <v>5</v>
      </c>
      <c r="GN29" s="74"/>
      <c r="GO29" s="74">
        <v>6</v>
      </c>
      <c r="GP29" s="74"/>
      <c r="GQ29" s="74">
        <v>7</v>
      </c>
      <c r="GR29" s="74"/>
      <c r="GS29" s="74">
        <v>8</v>
      </c>
      <c r="GT29" s="74"/>
      <c r="GU29" s="74">
        <v>9</v>
      </c>
      <c r="GV29" s="74"/>
      <c r="GW29" s="95"/>
      <c r="GX29" s="96"/>
      <c r="GY29" s="74"/>
      <c r="GZ29" s="74"/>
      <c r="HA29" s="74">
        <v>1</v>
      </c>
      <c r="HB29" s="74"/>
      <c r="HC29" s="74">
        <v>2</v>
      </c>
      <c r="HD29" s="74"/>
      <c r="HE29" s="74">
        <v>3</v>
      </c>
      <c r="HF29" s="74"/>
      <c r="HG29" s="74">
        <v>4</v>
      </c>
      <c r="HH29" s="74"/>
      <c r="HI29" s="74">
        <v>5</v>
      </c>
      <c r="HJ29" s="74"/>
      <c r="HK29" s="74">
        <v>6</v>
      </c>
      <c r="HL29" s="74"/>
      <c r="HM29" s="74">
        <v>7</v>
      </c>
      <c r="HN29" s="74"/>
      <c r="HO29" s="74">
        <v>8</v>
      </c>
      <c r="HP29" s="74"/>
      <c r="HQ29" s="74">
        <v>9</v>
      </c>
      <c r="HR29" s="74"/>
      <c r="HS29" s="95"/>
    </row>
    <row r="30" spans="1:227" s="2" customFormat="1" ht="11.25">
      <c r="C30" s="8"/>
      <c r="D30" s="8"/>
      <c r="E30" s="8"/>
      <c r="F30" s="8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</row>
    <row r="31" spans="1:227" s="2" customFormat="1" ht="12" thickBot="1">
      <c r="C31" s="8"/>
      <c r="D31" s="8"/>
      <c r="E31" s="8"/>
      <c r="F31" s="8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</row>
    <row r="32" spans="1:227" s="2" customFormat="1" ht="11.25">
      <c r="C32" s="81"/>
      <c r="D32" s="8"/>
      <c r="E32" s="8"/>
      <c r="F32" s="25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5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5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5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4"/>
      <c r="FU32" s="24"/>
      <c r="FV32" s="24"/>
      <c r="FW32" s="24"/>
      <c r="FX32" s="24"/>
      <c r="FY32" s="24"/>
      <c r="FZ32" s="24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5"/>
      <c r="GY32" s="24"/>
      <c r="GZ32" s="24"/>
      <c r="HA32" s="24"/>
      <c r="HB32" s="24"/>
      <c r="HC32" s="24"/>
      <c r="HD32" s="24"/>
      <c r="HE32" s="24"/>
      <c r="HF32" s="24"/>
      <c r="HG32" s="24"/>
      <c r="HH32" s="24"/>
      <c r="HI32" s="24"/>
      <c r="HJ32" s="24"/>
      <c r="HK32" s="5"/>
      <c r="HL32" s="5"/>
      <c r="HM32" s="5"/>
      <c r="HN32" s="5"/>
      <c r="HO32" s="5"/>
      <c r="HP32" s="5"/>
      <c r="HQ32" s="5"/>
      <c r="HR32" s="5"/>
      <c r="HS32" s="8"/>
    </row>
    <row r="33" spans="1:228" s="2" customFormat="1">
      <c r="C33" s="82">
        <v>1</v>
      </c>
      <c r="D33" s="8"/>
      <c r="E33" s="8"/>
      <c r="F33" s="25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5"/>
      <c r="HL33" s="5"/>
      <c r="HM33" s="5"/>
      <c r="HN33" s="5"/>
      <c r="HO33" s="5"/>
      <c r="HP33" s="5"/>
      <c r="HQ33" s="5"/>
      <c r="HR33" s="5"/>
      <c r="HS33" s="8"/>
    </row>
    <row r="34" spans="1:228" s="2" customFormat="1">
      <c r="C34" s="82"/>
      <c r="D34" s="8"/>
      <c r="E34" s="8"/>
      <c r="F34" s="25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2"/>
      <c r="GN34" s="22"/>
      <c r="GO34" s="22"/>
      <c r="GP34" s="22"/>
      <c r="GQ34" s="22"/>
      <c r="GR34" s="22"/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5"/>
      <c r="HL34" s="5"/>
      <c r="HM34" s="5"/>
      <c r="HN34" s="5"/>
      <c r="HO34" s="5"/>
      <c r="HP34" s="5"/>
      <c r="HQ34" s="5"/>
      <c r="HR34" s="5"/>
      <c r="HS34" s="8"/>
    </row>
    <row r="35" spans="1:228" s="2" customFormat="1">
      <c r="C35" s="82">
        <v>2</v>
      </c>
      <c r="D35" s="8"/>
      <c r="E35" s="8"/>
      <c r="F35" s="25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5"/>
      <c r="HL35" s="5"/>
      <c r="HM35" s="5"/>
      <c r="HN35" s="5"/>
      <c r="HO35" s="5"/>
      <c r="HP35" s="5"/>
      <c r="HQ35" s="5"/>
      <c r="HR35" s="5"/>
      <c r="HS35" s="8"/>
    </row>
    <row r="36" spans="1:228" s="2" customFormat="1">
      <c r="C36" s="82"/>
      <c r="D36" s="8"/>
      <c r="E36" s="8"/>
      <c r="F36" s="25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5"/>
      <c r="HL36" s="5"/>
      <c r="HM36" s="5"/>
      <c r="HN36" s="5"/>
      <c r="HO36" s="5"/>
      <c r="HP36" s="5"/>
      <c r="HQ36" s="5"/>
      <c r="HR36" s="5"/>
      <c r="HS36" s="8"/>
    </row>
    <row r="37" spans="1:228" s="2" customFormat="1">
      <c r="C37" s="82">
        <v>3</v>
      </c>
      <c r="D37" s="8"/>
      <c r="E37" s="8"/>
      <c r="F37" s="25"/>
      <c r="G37" s="22"/>
      <c r="H37" s="22"/>
      <c r="I37" s="22"/>
      <c r="J37" s="22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  <c r="BO37" s="100"/>
      <c r="BP37" s="100"/>
      <c r="BQ37" s="100"/>
      <c r="BR37" s="100"/>
      <c r="BS37" s="100"/>
      <c r="BT37" s="100"/>
      <c r="BU37" s="100"/>
      <c r="BV37" s="100"/>
      <c r="BW37" s="100"/>
      <c r="BX37" s="100"/>
      <c r="BY37" s="100"/>
      <c r="BZ37" s="100"/>
      <c r="CA37" s="100"/>
      <c r="CB37" s="100"/>
      <c r="CC37" s="100"/>
      <c r="CD37" s="100"/>
      <c r="CE37" s="100"/>
      <c r="CF37" s="100"/>
      <c r="CG37" s="100"/>
      <c r="CH37" s="100"/>
      <c r="CI37" s="100"/>
      <c r="CJ37" s="100"/>
      <c r="CK37" s="100"/>
      <c r="CL37" s="100"/>
      <c r="CM37" s="100"/>
      <c r="CN37" s="100"/>
      <c r="CO37" s="100"/>
      <c r="CP37" s="100"/>
      <c r="CQ37" s="100"/>
      <c r="CR37" s="100"/>
      <c r="CS37" s="100"/>
      <c r="CT37" s="100"/>
      <c r="CU37" s="100"/>
      <c r="CV37" s="100"/>
      <c r="CW37" s="100"/>
      <c r="CX37" s="100"/>
      <c r="CY37" s="100"/>
      <c r="CZ37" s="100"/>
      <c r="DA37" s="100"/>
      <c r="DB37" s="100"/>
      <c r="DC37" s="100"/>
      <c r="DD37" s="100"/>
      <c r="DE37" s="100"/>
      <c r="DF37" s="100"/>
      <c r="DG37" s="100"/>
      <c r="DH37" s="100"/>
      <c r="DI37" s="100"/>
      <c r="DJ37" s="100"/>
      <c r="DK37" s="100"/>
      <c r="DL37" s="100"/>
      <c r="DM37" s="100"/>
      <c r="DN37" s="100"/>
      <c r="DO37" s="100"/>
      <c r="DP37" s="100"/>
      <c r="DQ37" s="100"/>
      <c r="DR37" s="100"/>
      <c r="DS37" s="100"/>
      <c r="DT37" s="100"/>
      <c r="DU37" s="100"/>
      <c r="DV37" s="100"/>
      <c r="DW37" s="100"/>
      <c r="DX37" s="100"/>
      <c r="DY37" s="100"/>
      <c r="DZ37" s="100"/>
      <c r="EA37" s="100"/>
      <c r="EB37" s="100"/>
      <c r="EC37" s="100"/>
      <c r="ED37" s="100"/>
      <c r="EE37" s="100"/>
      <c r="EF37" s="100"/>
      <c r="EG37" s="100"/>
      <c r="EH37" s="100"/>
      <c r="EI37" s="100"/>
      <c r="EJ37" s="100"/>
      <c r="EK37" s="100"/>
      <c r="EL37" s="100"/>
      <c r="EM37" s="100"/>
      <c r="EN37" s="100"/>
      <c r="EO37" s="100"/>
      <c r="EP37" s="100"/>
      <c r="EQ37" s="100"/>
      <c r="ER37" s="100"/>
      <c r="ES37" s="100"/>
      <c r="ET37" s="100"/>
      <c r="EU37" s="100"/>
      <c r="EV37" s="100"/>
      <c r="EW37" s="100"/>
      <c r="EX37" s="100"/>
      <c r="EY37" s="100"/>
      <c r="EZ37" s="100"/>
      <c r="FA37" s="100"/>
      <c r="FB37" s="100"/>
      <c r="FC37" s="100"/>
      <c r="FD37" s="100"/>
      <c r="FE37" s="100"/>
      <c r="FF37" s="100"/>
      <c r="FG37" s="100"/>
      <c r="FH37" s="100"/>
      <c r="FI37" s="100"/>
      <c r="FJ37" s="100"/>
      <c r="FK37" s="100"/>
      <c r="FL37" s="100"/>
      <c r="FM37" s="100"/>
      <c r="FN37" s="100"/>
      <c r="FO37" s="100"/>
      <c r="FP37" s="100"/>
      <c r="FQ37" s="100"/>
      <c r="FR37" s="100"/>
      <c r="FS37" s="100"/>
      <c r="FT37" s="100"/>
      <c r="FU37" s="100"/>
      <c r="FV37" s="100"/>
      <c r="FW37" s="100"/>
      <c r="FX37" s="100"/>
      <c r="FY37" s="100"/>
      <c r="FZ37" s="100"/>
      <c r="GA37" s="100"/>
      <c r="GB37" s="100"/>
      <c r="GC37" s="100"/>
      <c r="GD37" s="100"/>
      <c r="GE37" s="100"/>
      <c r="GF37" s="100"/>
      <c r="GG37" s="100"/>
      <c r="GH37" s="100"/>
      <c r="GI37" s="100"/>
      <c r="GJ37" s="100"/>
      <c r="GK37" s="100"/>
      <c r="GL37" s="100"/>
      <c r="GM37" s="100"/>
      <c r="GN37" s="100"/>
      <c r="GO37" s="100"/>
      <c r="GP37" s="100"/>
      <c r="GQ37" s="100"/>
      <c r="GR37" s="100"/>
      <c r="GS37" s="100"/>
      <c r="GT37" s="100"/>
      <c r="GU37" s="100"/>
      <c r="GV37" s="100"/>
      <c r="GW37" s="100"/>
      <c r="GX37" s="100"/>
      <c r="GY37" s="100"/>
      <c r="GZ37" s="100"/>
      <c r="HA37" s="100"/>
      <c r="HB37" s="100"/>
      <c r="HC37" s="100"/>
      <c r="HD37" s="100"/>
      <c r="HE37" s="100"/>
      <c r="HF37" s="22"/>
      <c r="HG37" s="22"/>
      <c r="HH37" s="22"/>
      <c r="HI37" s="22"/>
      <c r="HJ37" s="22"/>
      <c r="HK37" s="5"/>
      <c r="HL37" s="5"/>
      <c r="HM37" s="5"/>
      <c r="HN37" s="5"/>
      <c r="HO37" s="5"/>
      <c r="HP37" s="5"/>
      <c r="HQ37" s="5"/>
      <c r="HR37" s="5"/>
      <c r="HS37" s="8"/>
    </row>
    <row r="38" spans="1:228" s="2" customFormat="1">
      <c r="C38" s="82"/>
      <c r="D38" s="8"/>
      <c r="E38" s="8"/>
      <c r="F38" s="25"/>
      <c r="G38" s="22"/>
      <c r="H38" s="22"/>
      <c r="I38" s="22"/>
      <c r="J38" s="22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0"/>
      <c r="BM38" s="100"/>
      <c r="BN38" s="100"/>
      <c r="BO38" s="100"/>
      <c r="BP38" s="100"/>
      <c r="BQ38" s="100"/>
      <c r="BR38" s="100"/>
      <c r="BS38" s="100"/>
      <c r="BT38" s="100"/>
      <c r="BU38" s="100"/>
      <c r="BV38" s="100"/>
      <c r="BW38" s="100"/>
      <c r="BX38" s="100"/>
      <c r="BY38" s="100"/>
      <c r="BZ38" s="100"/>
      <c r="CA38" s="100"/>
      <c r="CB38" s="100"/>
      <c r="CC38" s="100"/>
      <c r="CD38" s="100"/>
      <c r="CE38" s="100"/>
      <c r="CF38" s="100"/>
      <c r="CG38" s="100"/>
      <c r="CH38" s="100"/>
      <c r="CI38" s="100"/>
      <c r="CJ38" s="100"/>
      <c r="CK38" s="100"/>
      <c r="CL38" s="100"/>
      <c r="CM38" s="100"/>
      <c r="CN38" s="100"/>
      <c r="CO38" s="100"/>
      <c r="CP38" s="100"/>
      <c r="CQ38" s="100"/>
      <c r="CR38" s="100"/>
      <c r="CS38" s="100"/>
      <c r="CT38" s="100"/>
      <c r="CU38" s="100"/>
      <c r="CV38" s="100"/>
      <c r="CW38" s="100"/>
      <c r="CX38" s="100"/>
      <c r="CY38" s="100"/>
      <c r="CZ38" s="100"/>
      <c r="DA38" s="100"/>
      <c r="DB38" s="100"/>
      <c r="DC38" s="100"/>
      <c r="DD38" s="100"/>
      <c r="DE38" s="100"/>
      <c r="DF38" s="100"/>
      <c r="DG38" s="100"/>
      <c r="DH38" s="100"/>
      <c r="DI38" s="100"/>
      <c r="DJ38" s="100"/>
      <c r="DK38" s="100"/>
      <c r="DL38" s="100"/>
      <c r="DM38" s="100"/>
      <c r="DN38" s="100"/>
      <c r="DO38" s="100"/>
      <c r="DP38" s="100"/>
      <c r="DQ38" s="100"/>
      <c r="DR38" s="100"/>
      <c r="DS38" s="100"/>
      <c r="DT38" s="100"/>
      <c r="DU38" s="100"/>
      <c r="DV38" s="100"/>
      <c r="DW38" s="100"/>
      <c r="DX38" s="100"/>
      <c r="DY38" s="100"/>
      <c r="DZ38" s="100"/>
      <c r="EA38" s="100"/>
      <c r="EB38" s="100"/>
      <c r="EC38" s="100"/>
      <c r="ED38" s="100"/>
      <c r="EE38" s="100"/>
      <c r="EF38" s="100"/>
      <c r="EG38" s="100"/>
      <c r="EH38" s="100"/>
      <c r="EI38" s="100"/>
      <c r="EJ38" s="100"/>
      <c r="EK38" s="100"/>
      <c r="EL38" s="100"/>
      <c r="EM38" s="100"/>
      <c r="EN38" s="100"/>
      <c r="EO38" s="100"/>
      <c r="EP38" s="100"/>
      <c r="EQ38" s="100"/>
      <c r="ER38" s="100"/>
      <c r="ES38" s="100"/>
      <c r="ET38" s="100"/>
      <c r="EU38" s="100"/>
      <c r="EV38" s="100"/>
      <c r="EW38" s="100"/>
      <c r="EX38" s="100"/>
      <c r="EY38" s="100"/>
      <c r="EZ38" s="100"/>
      <c r="FA38" s="100"/>
      <c r="FB38" s="100"/>
      <c r="FC38" s="100"/>
      <c r="FD38" s="100"/>
      <c r="FE38" s="100"/>
      <c r="FF38" s="100"/>
      <c r="FG38" s="100"/>
      <c r="FH38" s="100"/>
      <c r="FI38" s="100"/>
      <c r="FJ38" s="100"/>
      <c r="FK38" s="100"/>
      <c r="FL38" s="100"/>
      <c r="FM38" s="100"/>
      <c r="FN38" s="100"/>
      <c r="FO38" s="100"/>
      <c r="FP38" s="100"/>
      <c r="FQ38" s="100"/>
      <c r="FR38" s="100"/>
      <c r="FS38" s="100"/>
      <c r="FT38" s="100"/>
      <c r="FU38" s="100"/>
      <c r="FV38" s="100"/>
      <c r="FW38" s="100"/>
      <c r="FX38" s="100"/>
      <c r="FY38" s="100"/>
      <c r="FZ38" s="100"/>
      <c r="GA38" s="100"/>
      <c r="GB38" s="100"/>
      <c r="GC38" s="100"/>
      <c r="GD38" s="100"/>
      <c r="GE38" s="100"/>
      <c r="GF38" s="100"/>
      <c r="GG38" s="100"/>
      <c r="GH38" s="100"/>
      <c r="GI38" s="100"/>
      <c r="GJ38" s="100"/>
      <c r="GK38" s="100"/>
      <c r="GL38" s="100"/>
      <c r="GM38" s="100"/>
      <c r="GN38" s="100"/>
      <c r="GO38" s="100"/>
      <c r="GP38" s="100"/>
      <c r="GQ38" s="100"/>
      <c r="GR38" s="100"/>
      <c r="GS38" s="100"/>
      <c r="GT38" s="100"/>
      <c r="GU38" s="100"/>
      <c r="GV38" s="100"/>
      <c r="GW38" s="100"/>
      <c r="GX38" s="100"/>
      <c r="GY38" s="100"/>
      <c r="GZ38" s="100"/>
      <c r="HA38" s="100"/>
      <c r="HB38" s="100"/>
      <c r="HC38" s="100"/>
      <c r="HD38" s="100"/>
      <c r="HE38" s="100"/>
      <c r="HF38" s="22"/>
      <c r="HG38" s="22"/>
      <c r="HH38" s="22"/>
      <c r="HI38" s="22"/>
      <c r="HJ38" s="22"/>
      <c r="HK38" s="5"/>
      <c r="HL38" s="5"/>
      <c r="HM38" s="5"/>
      <c r="HN38" s="5"/>
      <c r="HO38" s="5"/>
      <c r="HP38" s="5"/>
      <c r="HQ38" s="5"/>
      <c r="HR38" s="5"/>
      <c r="HS38" s="8"/>
    </row>
    <row r="39" spans="1:228" s="2" customFormat="1">
      <c r="C39" s="82">
        <v>4</v>
      </c>
      <c r="D39" s="8"/>
      <c r="E39" s="8"/>
      <c r="F39" s="25"/>
      <c r="G39" s="22"/>
      <c r="H39" s="22"/>
      <c r="I39" s="22"/>
      <c r="J39" s="22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0"/>
      <c r="BM39" s="100"/>
      <c r="BN39" s="100"/>
      <c r="BO39" s="100"/>
      <c r="BP39" s="100"/>
      <c r="BQ39" s="100"/>
      <c r="BR39" s="100"/>
      <c r="BS39" s="100"/>
      <c r="BT39" s="100"/>
      <c r="BU39" s="100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  <c r="FM39" s="22"/>
      <c r="FN39" s="22"/>
      <c r="FO39" s="22"/>
      <c r="FP39" s="22"/>
      <c r="FQ39" s="22"/>
      <c r="FR39" s="22"/>
      <c r="FS39" s="22"/>
      <c r="FT39" s="22"/>
      <c r="FU39" s="22"/>
      <c r="FV39" s="22"/>
      <c r="FW39" s="22"/>
      <c r="FX39" s="22"/>
      <c r="FY39" s="22"/>
      <c r="FZ39" s="22"/>
      <c r="GA39" s="22"/>
      <c r="GB39" s="22"/>
      <c r="GC39" s="22"/>
      <c r="GD39" s="22"/>
      <c r="GE39" s="22"/>
      <c r="GF39" s="22"/>
      <c r="GG39" s="22"/>
      <c r="GH39" s="22"/>
      <c r="GI39" s="22"/>
      <c r="GJ39" s="22"/>
      <c r="GK39" s="22"/>
      <c r="GL39" s="22"/>
      <c r="GM39" s="22"/>
      <c r="GN39" s="22"/>
      <c r="GO39" s="22"/>
      <c r="GP39" s="22"/>
      <c r="GQ39" s="22"/>
      <c r="GR39" s="22"/>
      <c r="GS39" s="22"/>
      <c r="GT39" s="22"/>
      <c r="GU39" s="22"/>
      <c r="GV39" s="22"/>
      <c r="GW39" s="22"/>
      <c r="GX39" s="22"/>
      <c r="GY39" s="22"/>
      <c r="GZ39" s="22"/>
      <c r="HA39" s="22"/>
      <c r="HB39" s="22"/>
      <c r="HC39" s="22"/>
      <c r="HD39" s="100"/>
      <c r="HE39" s="100"/>
      <c r="HF39" s="22"/>
      <c r="HG39" s="22"/>
      <c r="HH39" s="22"/>
      <c r="HI39" s="22"/>
      <c r="HJ39" s="22"/>
      <c r="HK39" s="5"/>
      <c r="HL39" s="5"/>
      <c r="HM39" s="5"/>
      <c r="HN39" s="5"/>
      <c r="HO39" s="5"/>
      <c r="HP39" s="5"/>
      <c r="HQ39" s="5"/>
      <c r="HR39" s="5"/>
      <c r="HS39" s="8"/>
    </row>
    <row r="40" spans="1:228" s="2" customFormat="1">
      <c r="C40" s="82"/>
      <c r="D40" s="8"/>
      <c r="E40" s="8"/>
      <c r="F40" s="25"/>
      <c r="G40" s="22"/>
      <c r="H40" s="22"/>
      <c r="I40" s="22"/>
      <c r="J40" s="22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100"/>
      <c r="BI40" s="100"/>
      <c r="BJ40" s="100"/>
      <c r="BK40" s="100"/>
      <c r="BL40" s="100"/>
      <c r="BM40" s="100"/>
      <c r="BN40" s="100"/>
      <c r="BO40" s="100"/>
      <c r="BP40" s="100"/>
      <c r="BQ40" s="100"/>
      <c r="BR40" s="100"/>
      <c r="BS40" s="100"/>
      <c r="BT40" s="100"/>
      <c r="BU40" s="100"/>
      <c r="BV40" s="22"/>
      <c r="BW40" s="11"/>
      <c r="BX40" s="11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 s="47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8"/>
      <c r="DV40" s="5"/>
      <c r="DW40" s="5"/>
      <c r="DX40" s="5"/>
      <c r="DY40" s="5"/>
      <c r="DZ40" s="5"/>
      <c r="EA40" s="5"/>
      <c r="EB40" s="8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8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8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8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8"/>
      <c r="GX40" s="5"/>
      <c r="GY40" s="5"/>
      <c r="GZ40" s="5"/>
      <c r="HA40" s="5"/>
      <c r="HB40" s="5"/>
      <c r="HC40" s="22"/>
      <c r="HD40" s="100"/>
      <c r="HE40" s="100"/>
      <c r="HF40" s="22"/>
      <c r="HG40" s="22"/>
      <c r="HH40" s="22"/>
      <c r="HI40" s="22"/>
      <c r="HJ40" s="22"/>
      <c r="HK40" s="5"/>
      <c r="HL40" s="5"/>
      <c r="HM40" s="5"/>
      <c r="HN40" s="5"/>
      <c r="HO40" s="5"/>
      <c r="HP40" s="5"/>
      <c r="HQ40" s="5"/>
      <c r="HR40" s="5"/>
      <c r="HS40" s="8"/>
    </row>
    <row r="41" spans="1:228" s="2" customFormat="1">
      <c r="C41" s="82">
        <v>5</v>
      </c>
      <c r="D41" s="8"/>
      <c r="E41" s="8"/>
      <c r="F41" s="25"/>
      <c r="G41" s="22"/>
      <c r="H41" s="22"/>
      <c r="I41" s="22"/>
      <c r="J41" s="22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100"/>
      <c r="BO41" s="100"/>
      <c r="BP41" s="100"/>
      <c r="BQ41" s="100"/>
      <c r="BR41" s="100"/>
      <c r="BS41" s="100"/>
      <c r="BT41" s="100"/>
      <c r="BU41" s="100"/>
      <c r="BV41" s="22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47"/>
      <c r="EA41" s="8"/>
      <c r="EB41" s="8"/>
      <c r="EC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HC41" s="22"/>
      <c r="HD41" s="100"/>
      <c r="HE41" s="100"/>
      <c r="HF41" s="22"/>
      <c r="HG41" s="22"/>
      <c r="HH41" s="22"/>
      <c r="HI41" s="22"/>
      <c r="HJ41" s="22"/>
      <c r="HS41" s="5"/>
      <c r="HT41" s="8"/>
    </row>
    <row r="42" spans="1:228" ht="11.25" customHeight="1">
      <c r="A42" s="2"/>
      <c r="C42" s="82"/>
      <c r="D42" s="8"/>
      <c r="E42" s="8"/>
      <c r="F42" s="25"/>
      <c r="G42" s="22"/>
      <c r="H42" s="22"/>
      <c r="I42" s="22"/>
      <c r="J42" s="22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  <c r="BC42" s="100"/>
      <c r="BD42" s="100"/>
      <c r="BE42" s="100"/>
      <c r="BF42" s="100"/>
      <c r="BG42" s="100"/>
      <c r="BH42" s="100"/>
      <c r="BI42" s="100"/>
      <c r="BJ42" s="100"/>
      <c r="BK42" s="100"/>
      <c r="BL42" s="100"/>
      <c r="BM42" s="100"/>
      <c r="BN42" s="100"/>
      <c r="BO42" s="100"/>
      <c r="BP42" s="100"/>
      <c r="BQ42" s="100"/>
      <c r="BR42" s="100"/>
      <c r="BS42" s="100"/>
      <c r="BT42" s="100"/>
      <c r="BU42" s="100"/>
      <c r="BV42" s="22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47"/>
      <c r="EA42" s="11"/>
      <c r="EB42" s="8"/>
      <c r="EC42" s="11"/>
      <c r="HC42" s="22"/>
      <c r="HD42" s="100"/>
      <c r="HE42" s="100"/>
      <c r="HF42" s="22"/>
      <c r="HG42" s="22"/>
      <c r="HH42" s="22"/>
      <c r="HI42" s="22"/>
      <c r="HJ42" s="22"/>
    </row>
    <row r="43" spans="1:228" ht="11.25" customHeight="1">
      <c r="A43" s="2"/>
      <c r="C43" s="82">
        <v>6</v>
      </c>
      <c r="D43" s="8"/>
      <c r="E43" s="8"/>
      <c r="F43" s="25"/>
      <c r="G43" s="22"/>
      <c r="H43" s="22"/>
      <c r="I43" s="22"/>
      <c r="J43" s="22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22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47"/>
      <c r="EA43" s="11"/>
      <c r="EB43" s="8"/>
      <c r="EC43" s="11"/>
      <c r="HC43" s="22"/>
      <c r="HD43" s="100"/>
      <c r="HE43" s="100"/>
      <c r="HF43" s="22"/>
      <c r="HG43" s="22"/>
      <c r="HH43" s="22"/>
      <c r="HI43" s="22"/>
      <c r="HJ43" s="22"/>
    </row>
    <row r="44" spans="1:228" ht="11.25" customHeight="1">
      <c r="A44" s="2"/>
      <c r="C44" s="82"/>
      <c r="D44" s="8"/>
      <c r="E44" s="8"/>
      <c r="F44" s="25"/>
      <c r="G44" s="22"/>
      <c r="H44" s="22"/>
      <c r="I44" s="22"/>
      <c r="J44" s="22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100"/>
      <c r="BJ44" s="100"/>
      <c r="BK44" s="100"/>
      <c r="BL44" s="100"/>
      <c r="BM44" s="100"/>
      <c r="BN44" s="100"/>
      <c r="BO44" s="100"/>
      <c r="BP44" s="100"/>
      <c r="BQ44" s="100"/>
      <c r="BR44" s="100"/>
      <c r="BS44" s="100"/>
      <c r="BT44" s="100"/>
      <c r="BU44" s="100"/>
      <c r="BV44" s="22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47"/>
      <c r="EA44" s="11"/>
      <c r="EB44" s="8"/>
      <c r="EC44" s="11"/>
      <c r="HC44" s="22"/>
      <c r="HD44" s="100"/>
      <c r="HE44" s="100"/>
      <c r="HF44" s="22"/>
      <c r="HG44" s="22"/>
      <c r="HH44" s="22"/>
      <c r="HI44" s="22"/>
      <c r="HJ44" s="22"/>
    </row>
    <row r="45" spans="1:228" ht="11.25" customHeight="1">
      <c r="A45" s="2"/>
      <c r="C45" s="82">
        <v>7</v>
      </c>
      <c r="D45" s="8"/>
      <c r="E45" s="8"/>
      <c r="F45" s="25"/>
      <c r="G45" s="22"/>
      <c r="H45" s="22"/>
      <c r="I45" s="22"/>
      <c r="J45" s="22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0"/>
      <c r="BJ45" s="100"/>
      <c r="BK45" s="100"/>
      <c r="BL45" s="100"/>
      <c r="BM45" s="100"/>
      <c r="BN45" s="100"/>
      <c r="BO45" s="100"/>
      <c r="BP45" s="100"/>
      <c r="BQ45" s="100"/>
      <c r="BR45" s="100"/>
      <c r="BS45" s="100"/>
      <c r="BT45" s="100"/>
      <c r="BU45" s="100"/>
      <c r="BV45" s="22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47"/>
      <c r="EA45" s="11"/>
      <c r="EB45" s="8"/>
      <c r="EC45" s="11"/>
      <c r="HC45" s="22"/>
      <c r="HD45" s="100"/>
      <c r="HE45" s="100"/>
      <c r="HF45" s="22"/>
      <c r="HG45" s="22"/>
      <c r="HH45" s="22"/>
      <c r="HI45" s="22"/>
      <c r="HJ45" s="22"/>
    </row>
    <row r="46" spans="1:228" ht="11.25" customHeight="1">
      <c r="A46" s="2"/>
      <c r="C46" s="82"/>
      <c r="D46" s="8"/>
      <c r="E46" s="8"/>
      <c r="F46" s="25"/>
      <c r="G46" s="22"/>
      <c r="H46" s="22"/>
      <c r="I46" s="22"/>
      <c r="J46" s="22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00"/>
      <c r="BB46" s="100"/>
      <c r="BC46" s="100"/>
      <c r="BD46" s="100"/>
      <c r="BE46" s="100"/>
      <c r="BF46" s="100"/>
      <c r="BG46" s="100"/>
      <c r="BH46" s="100"/>
      <c r="BI46" s="100"/>
      <c r="BJ46" s="100"/>
      <c r="BK46" s="100"/>
      <c r="BL46" s="100"/>
      <c r="BM46" s="100"/>
      <c r="BN46" s="100"/>
      <c r="BO46" s="100"/>
      <c r="BP46" s="100"/>
      <c r="BQ46" s="100"/>
      <c r="BR46" s="100"/>
      <c r="BS46" s="100"/>
      <c r="BT46" s="100"/>
      <c r="BU46" s="100"/>
      <c r="BV46" s="22"/>
      <c r="BW46" s="11"/>
      <c r="BX46" s="11"/>
      <c r="DG46" s="47"/>
      <c r="EA46" s="11"/>
      <c r="EB46" s="8"/>
      <c r="EC46" s="11"/>
      <c r="HC46" s="22"/>
      <c r="HD46" s="100"/>
      <c r="HE46" s="100"/>
      <c r="HF46" s="22"/>
      <c r="HG46" s="22"/>
      <c r="HH46" s="22"/>
      <c r="HI46" s="22"/>
      <c r="HJ46" s="22"/>
    </row>
    <row r="47" spans="1:228" ht="11.25" customHeight="1">
      <c r="A47" s="2"/>
      <c r="C47" s="82">
        <v>8</v>
      </c>
      <c r="D47" s="8"/>
      <c r="E47" s="8"/>
      <c r="F47" s="25"/>
      <c r="G47" s="22"/>
      <c r="H47" s="22"/>
      <c r="I47" s="22"/>
      <c r="J47" s="22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0"/>
      <c r="AY47" s="100"/>
      <c r="AZ47" s="100"/>
      <c r="BA47" s="100"/>
      <c r="BB47" s="100"/>
      <c r="BC47" s="100"/>
      <c r="BD47" s="100"/>
      <c r="BE47" s="100"/>
      <c r="BF47" s="100"/>
      <c r="BG47" s="100"/>
      <c r="BH47" s="100"/>
      <c r="BI47" s="100"/>
      <c r="BJ47" s="100"/>
      <c r="BK47" s="100"/>
      <c r="BL47" s="100"/>
      <c r="BM47" s="100"/>
      <c r="BN47" s="100"/>
      <c r="BO47" s="100"/>
      <c r="BP47" s="100"/>
      <c r="BQ47" s="100"/>
      <c r="BR47" s="100"/>
      <c r="BS47" s="100"/>
      <c r="BT47" s="100"/>
      <c r="BU47" s="100"/>
      <c r="BV47" s="22"/>
      <c r="BW47" s="11"/>
      <c r="BX47" s="11"/>
      <c r="DG47" s="47"/>
      <c r="EA47" s="11"/>
      <c r="EB47" s="8"/>
      <c r="EC47" s="11"/>
      <c r="HC47" s="22"/>
      <c r="HD47" s="100"/>
      <c r="HE47" s="100"/>
      <c r="HF47" s="22"/>
      <c r="HG47" s="22"/>
      <c r="HH47" s="22"/>
      <c r="HI47" s="22"/>
      <c r="HJ47" s="22"/>
    </row>
    <row r="48" spans="1:228" ht="11.25" customHeight="1">
      <c r="A48" s="2"/>
      <c r="C48" s="82"/>
      <c r="D48" s="8"/>
      <c r="E48" s="8"/>
      <c r="F48" s="25"/>
      <c r="G48" s="22"/>
      <c r="H48" s="22"/>
      <c r="I48" s="22"/>
      <c r="J48" s="22"/>
      <c r="K48" s="100"/>
      <c r="L48" s="100"/>
      <c r="M48" s="2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2"/>
      <c r="BW48" s="11"/>
      <c r="BX48" s="11"/>
      <c r="DG48" s="47"/>
      <c r="DH48" s="23"/>
      <c r="DI48" s="23"/>
      <c r="DJ48" s="23"/>
      <c r="DK48" s="23"/>
      <c r="DL48" s="23"/>
      <c r="DM48" s="23"/>
      <c r="DN48" s="23"/>
      <c r="DO48" s="23"/>
      <c r="DP48" s="23"/>
      <c r="DQ48" s="23"/>
      <c r="DR48" s="23"/>
      <c r="DS48" s="23"/>
      <c r="DT48" s="23"/>
      <c r="DU48" s="23"/>
      <c r="DV48" s="23"/>
      <c r="DW48" s="23"/>
      <c r="DX48" s="23"/>
      <c r="DY48" s="23"/>
      <c r="DZ48" s="23"/>
      <c r="EA48" s="22"/>
      <c r="EB48" s="25"/>
      <c r="EC48" s="22"/>
      <c r="ED48" s="23"/>
      <c r="EE48" s="23"/>
      <c r="EF48" s="23"/>
      <c r="EG48" s="23"/>
      <c r="EH48" s="23"/>
      <c r="EI48" s="23"/>
      <c r="EJ48" s="23"/>
      <c r="EK48" s="23"/>
      <c r="EL48" s="23"/>
      <c r="EM48" s="23"/>
      <c r="EN48" s="23"/>
      <c r="EO48" s="23"/>
      <c r="EP48" s="23"/>
      <c r="EQ48" s="23"/>
      <c r="ER48" s="23"/>
      <c r="ES48" s="23"/>
      <c r="ET48" s="23"/>
      <c r="EU48" s="23"/>
      <c r="EV48" s="23"/>
      <c r="EW48" s="23"/>
      <c r="EX48" s="23"/>
      <c r="EY48" s="23"/>
      <c r="EZ48" s="23"/>
      <c r="FA48" s="23"/>
      <c r="FB48" s="23"/>
      <c r="FC48" s="23"/>
      <c r="FD48" s="23"/>
      <c r="FE48" s="23"/>
      <c r="FF48" s="23"/>
      <c r="FG48" s="23"/>
      <c r="FH48" s="23"/>
      <c r="FI48" s="23"/>
      <c r="FJ48" s="23"/>
      <c r="FK48" s="23"/>
      <c r="FL48" s="23"/>
      <c r="FM48" s="23"/>
      <c r="FN48" s="23"/>
      <c r="FO48" s="23"/>
      <c r="FP48" s="23"/>
      <c r="FQ48" s="23"/>
      <c r="FR48" s="23"/>
      <c r="FS48" s="23"/>
      <c r="FT48" s="23"/>
      <c r="FU48" s="23"/>
      <c r="FV48" s="23"/>
      <c r="FW48" s="23"/>
      <c r="FX48" s="23"/>
      <c r="FY48" s="23"/>
      <c r="FZ48" s="23"/>
      <c r="GA48" s="23"/>
      <c r="GB48" s="23"/>
      <c r="GC48" s="23"/>
      <c r="GD48" s="23"/>
      <c r="GE48" s="23"/>
      <c r="GF48" s="23"/>
      <c r="GG48" s="23"/>
      <c r="GH48" s="23"/>
      <c r="GI48" s="23"/>
      <c r="GJ48" s="23"/>
      <c r="GK48" s="23"/>
      <c r="GL48" s="23"/>
      <c r="GM48" s="23"/>
      <c r="GN48" s="23"/>
      <c r="GO48" s="23"/>
      <c r="GP48" s="23"/>
      <c r="GQ48" s="23"/>
      <c r="GR48" s="23"/>
      <c r="GS48" s="23"/>
      <c r="GT48" s="23"/>
      <c r="GU48" s="23"/>
      <c r="GV48" s="23"/>
      <c r="GW48" s="23"/>
      <c r="GX48" s="23"/>
      <c r="GY48" s="23"/>
      <c r="GZ48" s="23"/>
      <c r="HA48" s="23"/>
      <c r="HB48" s="23"/>
      <c r="HC48" s="22"/>
      <c r="HD48" s="100"/>
      <c r="HE48" s="100"/>
      <c r="HF48" s="22"/>
      <c r="HG48" s="22"/>
      <c r="HH48" s="22"/>
      <c r="HI48" s="22"/>
      <c r="HJ48" s="22"/>
    </row>
    <row r="49" spans="1:225" ht="11.25" customHeight="1">
      <c r="A49" s="2"/>
      <c r="C49" s="82">
        <v>9</v>
      </c>
      <c r="D49" s="8"/>
      <c r="E49" s="8"/>
      <c r="F49" s="25"/>
      <c r="G49" s="22"/>
      <c r="H49" s="22"/>
      <c r="I49" s="22"/>
      <c r="J49" s="22"/>
      <c r="K49" s="100"/>
      <c r="L49" s="100"/>
      <c r="M49" s="22"/>
      <c r="N49" s="67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8"/>
      <c r="BT49" s="11"/>
      <c r="BU49" s="11"/>
      <c r="BV49" s="22"/>
      <c r="BW49" s="11"/>
      <c r="BX49" s="11"/>
      <c r="DG49" s="76"/>
      <c r="DH49" s="65"/>
      <c r="DI49" s="65"/>
      <c r="DJ49" s="65"/>
      <c r="DK49" s="65"/>
      <c r="DL49" s="65"/>
      <c r="DM49" s="65"/>
      <c r="DN49" s="65"/>
      <c r="DO49" s="65"/>
      <c r="DQ49" s="23"/>
      <c r="EA49" s="11"/>
      <c r="EB49" s="8"/>
      <c r="EC49" s="11"/>
      <c r="ED49" s="8"/>
      <c r="EE49" s="11"/>
      <c r="EF49" s="11"/>
      <c r="ES49" s="18"/>
      <c r="GK49" s="11"/>
      <c r="GL49" s="11"/>
      <c r="GM49" s="11"/>
      <c r="GN49" s="11"/>
      <c r="GO49" s="11"/>
      <c r="GP49" s="11"/>
      <c r="GQ49" s="11"/>
      <c r="GR49" s="11"/>
      <c r="GS49" s="11"/>
      <c r="GT49" s="11"/>
      <c r="GU49" s="11"/>
      <c r="GV49" s="11"/>
      <c r="GW49" s="11"/>
      <c r="GX49" s="11"/>
      <c r="GY49" s="11"/>
      <c r="GZ49" s="11"/>
      <c r="HA49" s="11"/>
      <c r="HC49" s="22"/>
      <c r="HD49" s="100"/>
      <c r="HE49" s="100"/>
      <c r="HF49" s="22"/>
      <c r="HG49" s="22"/>
      <c r="HH49" s="22"/>
      <c r="HI49" s="22"/>
      <c r="HJ49" s="22"/>
    </row>
    <row r="50" spans="1:225" ht="11.25" customHeight="1">
      <c r="A50" s="2"/>
      <c r="C50" s="82"/>
      <c r="D50" s="8"/>
      <c r="E50" s="8"/>
      <c r="F50" s="25"/>
      <c r="G50" s="22"/>
      <c r="H50" s="22"/>
      <c r="I50" s="22"/>
      <c r="J50" s="22"/>
      <c r="K50" s="100"/>
      <c r="L50" s="100"/>
      <c r="M50" s="22"/>
      <c r="N50" s="30"/>
      <c r="O50" s="11"/>
      <c r="P50" s="11"/>
      <c r="Q50" s="11"/>
      <c r="R50" s="11"/>
      <c r="S50" s="11"/>
      <c r="T50" s="11"/>
      <c r="U50" s="11"/>
      <c r="V50" s="11"/>
      <c r="W50" s="8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50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22"/>
      <c r="BW50" s="11"/>
      <c r="BX50" s="11"/>
      <c r="DG50" s="76"/>
      <c r="DH50" s="66"/>
      <c r="DI50" s="66"/>
      <c r="DJ50" s="66"/>
      <c r="DK50" s="66"/>
      <c r="DL50" s="66"/>
      <c r="DM50" s="66"/>
      <c r="DN50" s="65"/>
      <c r="DO50" s="66"/>
      <c r="DP50" s="11"/>
      <c r="DQ50" s="23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8"/>
      <c r="EC50" s="11"/>
      <c r="ED50" s="8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6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1"/>
      <c r="FT50" s="11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1"/>
      <c r="GR50" s="11"/>
      <c r="GS50" s="11"/>
      <c r="GT50" s="11"/>
      <c r="GU50" s="11"/>
      <c r="GV50" s="11"/>
      <c r="GW50" s="11"/>
      <c r="GX50" s="11"/>
      <c r="GY50" s="11"/>
      <c r="GZ50" s="11"/>
      <c r="HA50" s="11"/>
      <c r="HC50" s="22"/>
      <c r="HD50" s="100"/>
      <c r="HE50" s="100"/>
      <c r="HF50" s="22"/>
      <c r="HG50" s="22"/>
      <c r="HH50" s="22"/>
      <c r="HI50" s="22"/>
      <c r="HJ50" s="22"/>
    </row>
    <row r="51" spans="1:225" ht="11.25" customHeight="1" thickBot="1">
      <c r="A51" s="2"/>
      <c r="C51" s="83"/>
      <c r="D51" s="8"/>
      <c r="E51" s="8"/>
      <c r="F51" s="25"/>
      <c r="G51" s="22"/>
      <c r="H51" s="22"/>
      <c r="I51" s="22"/>
      <c r="J51" s="22"/>
      <c r="K51" s="100"/>
      <c r="L51" s="100"/>
      <c r="M51" s="22"/>
      <c r="N51" s="30"/>
      <c r="O51" s="11"/>
      <c r="P51" s="67"/>
      <c r="Q51" s="64"/>
      <c r="R51" s="64"/>
      <c r="S51" s="64"/>
      <c r="T51" s="64"/>
      <c r="U51" s="64"/>
      <c r="V51" s="64"/>
      <c r="W51" s="75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8"/>
      <c r="AY51" s="11"/>
      <c r="AZ51" s="50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22"/>
      <c r="BW51" s="11"/>
      <c r="BX51" s="11"/>
      <c r="DG51" s="76"/>
      <c r="DH51" s="66"/>
      <c r="DI51" s="66"/>
      <c r="DJ51" s="66"/>
      <c r="DK51" s="66"/>
      <c r="DL51" s="66"/>
      <c r="DM51" s="66"/>
      <c r="DN51" s="65"/>
      <c r="DO51" s="66"/>
      <c r="DP51" s="11"/>
      <c r="DQ51" s="23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8"/>
      <c r="EC51" s="11"/>
      <c r="ED51" s="8"/>
      <c r="EE51" s="11"/>
      <c r="EF51" s="11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94"/>
      <c r="ET51" s="5"/>
      <c r="EU51" s="5"/>
      <c r="EV51" s="5"/>
      <c r="EW51" s="5"/>
      <c r="EX51" s="5"/>
      <c r="EY51" s="5"/>
      <c r="EZ51" s="5"/>
      <c r="FA51" s="8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8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8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C51" s="22"/>
      <c r="HD51" s="100"/>
      <c r="HE51" s="100"/>
      <c r="HF51" s="22"/>
      <c r="HG51" s="22"/>
      <c r="HH51" s="22"/>
      <c r="HI51" s="22"/>
      <c r="HJ51" s="22"/>
    </row>
    <row r="52" spans="1:225" ht="11.25" customHeight="1">
      <c r="A52" s="2"/>
      <c r="C52" s="81"/>
      <c r="D52" s="8"/>
      <c r="E52" s="8"/>
      <c r="F52" s="25"/>
      <c r="G52" s="22"/>
      <c r="H52" s="22"/>
      <c r="I52" s="22"/>
      <c r="J52" s="22"/>
      <c r="K52" s="100"/>
      <c r="L52" s="100"/>
      <c r="M52" s="22"/>
      <c r="N52" s="30"/>
      <c r="O52" s="11"/>
      <c r="P52" s="30"/>
      <c r="Q52" s="11"/>
      <c r="R52" s="11"/>
      <c r="S52" s="11"/>
      <c r="T52" s="11"/>
      <c r="U52" s="11"/>
      <c r="V52" s="11"/>
      <c r="W52" s="8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50"/>
      <c r="AY52" s="11"/>
      <c r="AZ52" s="50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22"/>
      <c r="BW52" s="11"/>
      <c r="BX52" s="11"/>
      <c r="DG52" s="76"/>
      <c r="DH52" s="66"/>
      <c r="DI52" s="66"/>
      <c r="DJ52" s="66"/>
      <c r="DK52" s="66"/>
      <c r="DL52" s="66"/>
      <c r="DM52" s="66"/>
      <c r="DN52" s="65"/>
      <c r="DO52" s="66"/>
      <c r="DP52" s="11"/>
      <c r="DQ52" s="23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8"/>
      <c r="EC52" s="11"/>
      <c r="ED52" s="8"/>
      <c r="EE52" s="11"/>
      <c r="EF52" s="11"/>
      <c r="EG52" s="11"/>
      <c r="EH52" s="11"/>
      <c r="EI52" s="11"/>
      <c r="EJ52" s="11"/>
      <c r="EK52" s="11"/>
      <c r="EL52" s="11"/>
      <c r="EM52" s="11"/>
      <c r="EN52" s="11"/>
      <c r="EO52" s="11"/>
      <c r="EP52" s="11"/>
      <c r="EQ52" s="11"/>
      <c r="ER52" s="11"/>
      <c r="ES52" s="16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  <c r="FF52" s="11"/>
      <c r="FG52" s="11"/>
      <c r="FH52" s="11"/>
      <c r="FI52" s="11"/>
      <c r="FJ52" s="11"/>
      <c r="FK52" s="11"/>
      <c r="FL52" s="11"/>
      <c r="FM52" s="11"/>
      <c r="FN52" s="11"/>
      <c r="FO52" s="11"/>
      <c r="FP52" s="11"/>
      <c r="FQ52" s="11"/>
      <c r="FR52" s="11"/>
      <c r="FS52" s="11"/>
      <c r="FT52" s="11"/>
      <c r="FU52" s="11"/>
      <c r="FV52" s="11"/>
      <c r="FW52" s="11"/>
      <c r="FX52" s="11"/>
      <c r="FY52" s="11"/>
      <c r="FZ52" s="11"/>
      <c r="GA52" s="11"/>
      <c r="GB52" s="11"/>
      <c r="GC52" s="11"/>
      <c r="GD52" s="11"/>
      <c r="GE52" s="11"/>
      <c r="GF52" s="11"/>
      <c r="GG52" s="11"/>
      <c r="GH52" s="11"/>
      <c r="GI52" s="11"/>
      <c r="GJ52" s="11"/>
      <c r="GK52" s="11"/>
      <c r="GL52" s="11"/>
      <c r="GM52" s="11"/>
      <c r="GN52" s="11"/>
      <c r="GO52" s="11"/>
      <c r="GP52" s="11"/>
      <c r="GQ52" s="11"/>
      <c r="GR52" s="11"/>
      <c r="GS52" s="11"/>
      <c r="GT52" s="11"/>
      <c r="GU52" s="11"/>
      <c r="GV52" s="11"/>
      <c r="GW52" s="11"/>
      <c r="GX52" s="11"/>
      <c r="GY52" s="11"/>
      <c r="GZ52" s="11"/>
      <c r="HA52" s="11"/>
      <c r="HC52" s="22"/>
      <c r="HD52" s="100"/>
      <c r="HE52" s="100"/>
      <c r="HF52" s="22"/>
      <c r="HG52" s="22"/>
      <c r="HH52" s="22"/>
      <c r="HI52" s="22"/>
      <c r="HJ52" s="22"/>
    </row>
    <row r="53" spans="1:225" ht="11.25" customHeight="1">
      <c r="A53" s="2"/>
      <c r="C53" s="82">
        <v>1</v>
      </c>
      <c r="D53" s="8"/>
      <c r="E53" s="8"/>
      <c r="F53" s="25"/>
      <c r="G53" s="22"/>
      <c r="H53" s="22"/>
      <c r="I53" s="22"/>
      <c r="J53" s="22"/>
      <c r="K53" s="100"/>
      <c r="L53" s="100"/>
      <c r="M53" s="22"/>
      <c r="N53" s="30"/>
      <c r="O53" s="11"/>
      <c r="P53" s="30"/>
      <c r="Q53" s="11"/>
      <c r="R53" s="11"/>
      <c r="S53" s="11"/>
      <c r="T53" s="11"/>
      <c r="U53" s="11"/>
      <c r="V53" s="11"/>
      <c r="W53" s="8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50"/>
      <c r="AY53" s="11"/>
      <c r="AZ53" s="50"/>
      <c r="BT53" s="11"/>
      <c r="BU53" s="11"/>
      <c r="BV53" s="22"/>
      <c r="BW53" s="11"/>
      <c r="BX53" s="11"/>
      <c r="DG53" s="76"/>
      <c r="DH53" s="65"/>
      <c r="DI53" s="65"/>
      <c r="DJ53" s="65"/>
      <c r="DK53" s="65"/>
      <c r="DL53" s="65"/>
      <c r="DM53" s="65"/>
      <c r="DN53" s="65"/>
      <c r="DO53" s="65"/>
      <c r="DQ53" s="23"/>
      <c r="EA53" s="11"/>
      <c r="EB53" s="8"/>
      <c r="EC53" s="11"/>
      <c r="ED53" s="8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6"/>
      <c r="ET53" s="11"/>
      <c r="EU53" s="11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1"/>
      <c r="FT53" s="11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1"/>
      <c r="GR53" s="11"/>
      <c r="GS53" s="11"/>
      <c r="GT53" s="11"/>
      <c r="GU53" s="11"/>
      <c r="HC53" s="22"/>
      <c r="HD53" s="100"/>
      <c r="HE53" s="100"/>
      <c r="HF53" s="22"/>
      <c r="HG53" s="22"/>
      <c r="HH53" s="22"/>
      <c r="HI53" s="22"/>
      <c r="HJ53" s="22"/>
    </row>
    <row r="54" spans="1:225" ht="11.25" customHeight="1">
      <c r="A54" s="2"/>
      <c r="C54" s="82"/>
      <c r="D54" s="8"/>
      <c r="E54" s="8"/>
      <c r="F54" s="25"/>
      <c r="G54" s="22"/>
      <c r="H54" s="22"/>
      <c r="I54" s="22"/>
      <c r="J54" s="22"/>
      <c r="K54" s="100"/>
      <c r="L54" s="100"/>
      <c r="M54" s="22"/>
      <c r="N54" s="30"/>
      <c r="O54" s="11"/>
      <c r="P54" s="30"/>
      <c r="Q54" s="11"/>
      <c r="R54" s="11"/>
      <c r="S54" s="11"/>
      <c r="T54" s="11"/>
      <c r="U54" s="11"/>
      <c r="V54" s="11"/>
      <c r="W54" s="8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50"/>
      <c r="AY54" s="11"/>
      <c r="AZ54" s="50"/>
      <c r="BT54" s="11"/>
      <c r="BU54" s="11"/>
      <c r="BV54" s="22"/>
      <c r="BW54" s="11"/>
      <c r="BX54" s="11"/>
      <c r="CN54" s="23"/>
      <c r="DG54" s="76"/>
      <c r="DH54" s="65"/>
      <c r="DI54" s="65"/>
      <c r="DJ54" s="65"/>
      <c r="DK54" s="65"/>
      <c r="DL54" s="65"/>
      <c r="DM54" s="65"/>
      <c r="DN54" s="65"/>
      <c r="DO54" s="65"/>
      <c r="DQ54" s="23"/>
      <c r="EA54" s="11"/>
      <c r="EB54" s="8"/>
      <c r="EC54" s="11"/>
      <c r="ED54" s="8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6"/>
      <c r="ET54" s="11"/>
      <c r="EU54" s="11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1"/>
      <c r="FT54" s="11"/>
      <c r="FU54" s="11"/>
      <c r="FV54" s="11"/>
      <c r="FW54" s="11"/>
      <c r="FX54" s="11"/>
      <c r="FY54" s="11"/>
      <c r="FZ54" s="11"/>
      <c r="GA54" s="11"/>
      <c r="GB54" s="11"/>
      <c r="GC54" s="11"/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1"/>
      <c r="GR54" s="11"/>
      <c r="GS54" s="11"/>
      <c r="GT54" s="11"/>
      <c r="GU54" s="11"/>
      <c r="HC54" s="22"/>
      <c r="HD54" s="100"/>
      <c r="HE54" s="100"/>
      <c r="HF54" s="22"/>
      <c r="HG54" s="22"/>
      <c r="HH54" s="22"/>
      <c r="HI54" s="22"/>
      <c r="HJ54" s="22"/>
    </row>
    <row r="55" spans="1:225" ht="11.25" customHeight="1">
      <c r="A55" s="2"/>
      <c r="C55" s="82">
        <v>2</v>
      </c>
      <c r="D55" s="8"/>
      <c r="E55" s="8"/>
      <c r="F55" s="25"/>
      <c r="G55" s="22"/>
      <c r="H55" s="22"/>
      <c r="I55" s="22"/>
      <c r="J55" s="22"/>
      <c r="K55" s="100"/>
      <c r="L55" s="100"/>
      <c r="M55" s="22"/>
      <c r="N55" s="30"/>
      <c r="O55" s="11"/>
      <c r="P55" s="30"/>
      <c r="Q55" s="11"/>
      <c r="R55" s="11"/>
      <c r="S55" s="11"/>
      <c r="T55" s="11"/>
      <c r="U55" s="11"/>
      <c r="V55" s="11"/>
      <c r="W55" s="8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50"/>
      <c r="AY55" s="11"/>
      <c r="AZ55" s="50"/>
      <c r="BT55" s="11"/>
      <c r="BU55" s="11"/>
      <c r="BV55" s="22"/>
      <c r="BW55" s="11"/>
      <c r="BX55" s="11"/>
      <c r="CN55" s="23"/>
      <c r="DG55" s="76"/>
      <c r="DH55" s="65"/>
      <c r="DI55" s="65"/>
      <c r="DJ55" s="65"/>
      <c r="DK55" s="65"/>
      <c r="DL55" s="65"/>
      <c r="DM55" s="65"/>
      <c r="DN55" s="65"/>
      <c r="DO55" s="65"/>
      <c r="DQ55" s="23"/>
      <c r="EA55" s="11"/>
      <c r="EB55" s="8"/>
      <c r="EC55" s="11"/>
      <c r="ED55" s="8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6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HC55" s="22"/>
      <c r="HD55" s="100"/>
      <c r="HE55" s="100"/>
      <c r="HF55" s="22"/>
      <c r="HG55" s="22"/>
      <c r="HH55" s="22"/>
      <c r="HI55" s="22"/>
      <c r="HJ55" s="22"/>
    </row>
    <row r="56" spans="1:225" ht="11.25" customHeight="1">
      <c r="A56" s="2"/>
      <c r="C56" s="82"/>
      <c r="D56" s="8"/>
      <c r="E56" s="8"/>
      <c r="F56" s="25"/>
      <c r="G56" s="22"/>
      <c r="H56" s="22"/>
      <c r="I56" s="22"/>
      <c r="J56" s="22"/>
      <c r="K56" s="100"/>
      <c r="L56" s="100"/>
      <c r="M56" s="22"/>
      <c r="N56" s="30"/>
      <c r="O56" s="11"/>
      <c r="P56" s="30"/>
      <c r="Q56" s="11"/>
      <c r="R56" s="11"/>
      <c r="S56" s="11"/>
      <c r="T56" s="11"/>
      <c r="U56" s="11"/>
      <c r="V56" s="11"/>
      <c r="W56" s="8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50"/>
      <c r="AY56" s="11"/>
      <c r="AZ56" s="50"/>
      <c r="BT56" s="11"/>
      <c r="BU56" s="11"/>
      <c r="BV56" s="22"/>
      <c r="BW56" s="11"/>
      <c r="BX56" s="11"/>
      <c r="CN56" s="23"/>
      <c r="DG56" s="76"/>
      <c r="DH56" s="65"/>
      <c r="DI56" s="65"/>
      <c r="DJ56" s="65"/>
      <c r="DK56" s="65"/>
      <c r="DL56" s="65"/>
      <c r="DM56" s="65"/>
      <c r="DN56" s="65"/>
      <c r="DO56" s="65"/>
      <c r="DQ56" s="23"/>
      <c r="EA56" s="11"/>
      <c r="EB56" s="8"/>
      <c r="EC56" s="11"/>
      <c r="ED56" s="8"/>
      <c r="EE56" s="11"/>
      <c r="EF56" s="11"/>
      <c r="ES56" s="16"/>
      <c r="HC56" s="22"/>
      <c r="HD56" s="100"/>
      <c r="HE56" s="100"/>
      <c r="HF56" s="22"/>
      <c r="HG56" s="22"/>
      <c r="HH56" s="22"/>
      <c r="HI56" s="22"/>
      <c r="HJ56" s="22"/>
    </row>
    <row r="57" spans="1:225" ht="11.25" customHeight="1">
      <c r="A57" s="2"/>
      <c r="C57" s="82">
        <v>3</v>
      </c>
      <c r="D57" s="8"/>
      <c r="E57" s="8"/>
      <c r="F57" s="25"/>
      <c r="G57" s="22"/>
      <c r="H57" s="22"/>
      <c r="I57" s="22"/>
      <c r="J57" s="22"/>
      <c r="K57" s="100"/>
      <c r="L57" s="100"/>
      <c r="M57" s="22"/>
      <c r="N57" s="30"/>
      <c r="O57" s="11"/>
      <c r="P57" s="30"/>
      <c r="Q57" s="11"/>
      <c r="R57" s="11"/>
      <c r="S57" s="11"/>
      <c r="T57" s="11"/>
      <c r="U57" s="11"/>
      <c r="V57" s="11"/>
      <c r="W57" s="8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50"/>
      <c r="AY57" s="11"/>
      <c r="AZ57" s="50"/>
      <c r="BT57" s="11"/>
      <c r="BU57" s="11"/>
      <c r="BV57" s="22"/>
      <c r="BW57" s="11"/>
      <c r="BX57" s="11"/>
      <c r="CN57" s="23"/>
      <c r="DG57" s="76"/>
      <c r="DH57" s="65"/>
      <c r="DI57" s="65"/>
      <c r="DJ57" s="65"/>
      <c r="DK57" s="65"/>
      <c r="DL57" s="65"/>
      <c r="DM57" s="65"/>
      <c r="DN57" s="65"/>
      <c r="DO57" s="65"/>
      <c r="DQ57" s="23"/>
      <c r="EA57" s="11"/>
      <c r="EB57" s="8"/>
      <c r="EC57" s="11"/>
      <c r="ED57" s="8"/>
      <c r="EE57" s="11"/>
      <c r="EF57" s="11"/>
      <c r="ES57" s="16"/>
      <c r="HC57" s="22"/>
      <c r="HD57" s="100"/>
      <c r="HE57" s="100"/>
      <c r="HF57" s="22"/>
      <c r="HG57" s="22"/>
      <c r="HH57" s="22"/>
      <c r="HI57" s="22"/>
      <c r="HJ57" s="22"/>
    </row>
    <row r="58" spans="1:225" ht="11.25" customHeight="1">
      <c r="A58" s="2"/>
      <c r="C58" s="82"/>
      <c r="D58" s="8"/>
      <c r="E58" s="8"/>
      <c r="F58" s="25"/>
      <c r="G58" s="22"/>
      <c r="H58" s="22"/>
      <c r="I58" s="22"/>
      <c r="J58" s="22"/>
      <c r="K58" s="100"/>
      <c r="L58" s="100"/>
      <c r="M58" s="22"/>
      <c r="N58" s="30"/>
      <c r="O58" s="11"/>
      <c r="P58" s="30"/>
      <c r="Q58" s="11"/>
      <c r="R58" s="11"/>
      <c r="S58" s="11"/>
      <c r="T58" s="11"/>
      <c r="U58" s="11"/>
      <c r="V58" s="11"/>
      <c r="W58" s="8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50"/>
      <c r="AY58" s="11"/>
      <c r="AZ58" s="50"/>
      <c r="BT58" s="11"/>
      <c r="BU58" s="11"/>
      <c r="BV58" s="22"/>
      <c r="BW58" s="11"/>
      <c r="BX58" s="11"/>
      <c r="CN58" s="23"/>
      <c r="DG58" s="76"/>
      <c r="DH58" s="65"/>
      <c r="DI58" s="65"/>
      <c r="DJ58" s="65"/>
      <c r="DK58" s="65"/>
      <c r="DL58" s="65"/>
      <c r="DM58" s="65"/>
      <c r="DN58" s="65"/>
      <c r="DO58" s="65"/>
      <c r="DQ58" s="23"/>
      <c r="EA58" s="11"/>
      <c r="EB58" s="8"/>
      <c r="EC58" s="11"/>
      <c r="ED58" s="8"/>
      <c r="EE58" s="11"/>
      <c r="EF58" s="11"/>
      <c r="ES58" s="16"/>
      <c r="HC58" s="22"/>
      <c r="HD58" s="100"/>
      <c r="HE58" s="100"/>
      <c r="HF58" s="22"/>
      <c r="HG58" s="22"/>
      <c r="HH58" s="22"/>
      <c r="HI58" s="22"/>
      <c r="HJ58" s="22"/>
    </row>
    <row r="59" spans="1:225" ht="11.25" customHeight="1">
      <c r="A59" s="2"/>
      <c r="C59" s="82">
        <v>4</v>
      </c>
      <c r="D59" s="8"/>
      <c r="E59" s="8"/>
      <c r="F59" s="25"/>
      <c r="G59" s="22"/>
      <c r="H59" s="22"/>
      <c r="I59" s="22"/>
      <c r="J59" s="22"/>
      <c r="K59" s="100"/>
      <c r="L59" s="100"/>
      <c r="M59" s="22"/>
      <c r="N59" s="30"/>
      <c r="O59" s="11"/>
      <c r="P59" s="30"/>
      <c r="Q59" s="11"/>
      <c r="R59" s="11"/>
      <c r="S59" s="11"/>
      <c r="T59" s="11"/>
      <c r="U59" s="11"/>
      <c r="V59" s="11"/>
      <c r="W59" s="8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50"/>
      <c r="AY59" s="11"/>
      <c r="AZ59" s="50"/>
      <c r="BT59" s="11"/>
      <c r="BU59" s="11"/>
      <c r="BV59" s="22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23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76"/>
      <c r="DH59" s="65"/>
      <c r="DI59" s="65"/>
      <c r="DJ59" s="65"/>
      <c r="DK59" s="65"/>
      <c r="DL59" s="65"/>
      <c r="DM59" s="65"/>
      <c r="DN59" s="65"/>
      <c r="DO59" s="65"/>
      <c r="DQ59" s="23"/>
      <c r="EA59" s="11"/>
      <c r="EB59" s="9"/>
      <c r="EC59" s="11"/>
      <c r="ED59" s="8"/>
      <c r="EE59" s="11"/>
      <c r="EF59" s="11"/>
      <c r="ES59" s="16"/>
      <c r="HC59" s="22"/>
      <c r="HD59" s="100"/>
      <c r="HE59" s="100"/>
      <c r="HF59" s="22"/>
      <c r="HG59" s="22"/>
      <c r="HH59" s="22"/>
      <c r="HI59" s="22"/>
      <c r="HJ59" s="22"/>
    </row>
    <row r="60" spans="1:225" ht="11.25" customHeight="1">
      <c r="A60" s="2"/>
      <c r="B60" s="10">
        <v>1</v>
      </c>
      <c r="C60" s="82"/>
      <c r="D60" s="9"/>
      <c r="E60" s="9"/>
      <c r="F60" s="29"/>
      <c r="G60" s="22"/>
      <c r="H60" s="22"/>
      <c r="I60" s="22"/>
      <c r="J60" s="22"/>
      <c r="K60" s="100"/>
      <c r="L60" s="100"/>
      <c r="M60" s="22"/>
      <c r="N60" s="30"/>
      <c r="O60" s="11"/>
      <c r="P60" s="30"/>
      <c r="Q60" s="11"/>
      <c r="R60" s="11"/>
      <c r="S60" s="11"/>
      <c r="T60" s="11"/>
      <c r="U60" s="11"/>
      <c r="V60" s="11"/>
      <c r="W60" s="8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50"/>
      <c r="AY60" s="11"/>
      <c r="AZ60" s="50"/>
      <c r="BT60" s="11"/>
      <c r="BU60" s="11"/>
      <c r="BV60" s="22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23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76"/>
      <c r="DH60" s="65"/>
      <c r="DI60" s="65"/>
      <c r="DJ60" s="65"/>
      <c r="DK60" s="65"/>
      <c r="DL60" s="65"/>
      <c r="DM60" s="65"/>
      <c r="DN60" s="65"/>
      <c r="DO60" s="65"/>
      <c r="DQ60" s="23"/>
      <c r="EA60" s="11"/>
      <c r="EB60" s="8"/>
      <c r="EC60" s="11"/>
      <c r="ED60" s="8"/>
      <c r="EE60" s="11"/>
      <c r="EF60" s="11"/>
      <c r="ES60" s="16"/>
      <c r="HC60" s="22"/>
      <c r="HD60" s="100"/>
      <c r="HE60" s="100"/>
      <c r="HF60" s="22"/>
      <c r="HG60" s="22"/>
      <c r="HH60" s="22"/>
      <c r="HI60" s="22"/>
      <c r="HJ60" s="22"/>
    </row>
    <row r="61" spans="1:225">
      <c r="C61" s="82">
        <v>5</v>
      </c>
      <c r="D61" s="8"/>
      <c r="E61" s="8"/>
      <c r="F61" s="25"/>
      <c r="G61" s="22"/>
      <c r="H61" s="22"/>
      <c r="I61" s="22"/>
      <c r="J61" s="22"/>
      <c r="K61" s="100"/>
      <c r="L61" s="100"/>
      <c r="M61" s="22"/>
      <c r="N61" s="30"/>
      <c r="O61" s="11"/>
      <c r="P61" s="30"/>
      <c r="Q61" s="11"/>
      <c r="R61" s="11"/>
      <c r="S61" s="11"/>
      <c r="T61" s="11"/>
      <c r="U61" s="11"/>
      <c r="V61" s="11"/>
      <c r="W61" s="8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50"/>
      <c r="AY61" s="11"/>
      <c r="AZ61" s="50"/>
      <c r="BT61" s="11"/>
      <c r="BU61" s="11"/>
      <c r="BV61" s="22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23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76"/>
      <c r="DH61" s="65"/>
      <c r="DI61" s="65"/>
      <c r="DJ61" s="65"/>
      <c r="DK61" s="65"/>
      <c r="DL61" s="65"/>
      <c r="DM61" s="65"/>
      <c r="DN61" s="65"/>
      <c r="DO61" s="65"/>
      <c r="DQ61" s="23"/>
      <c r="EA61" s="11"/>
      <c r="EB61" s="8"/>
      <c r="EC61" s="11"/>
      <c r="ED61" s="8"/>
      <c r="EE61" s="11"/>
      <c r="EF61" s="11"/>
      <c r="ES61" s="16"/>
      <c r="HC61" s="22"/>
      <c r="HD61" s="100"/>
      <c r="HE61" s="100"/>
      <c r="HF61" s="22"/>
      <c r="HG61" s="22"/>
      <c r="HH61" s="22"/>
      <c r="HI61" s="22"/>
      <c r="HJ61" s="22"/>
    </row>
    <row r="62" spans="1:225">
      <c r="B62" s="137"/>
      <c r="C62" s="138"/>
      <c r="D62" s="139"/>
      <c r="E62" s="139"/>
      <c r="F62" s="140"/>
      <c r="G62" s="141"/>
      <c r="H62" s="141"/>
      <c r="I62" s="141"/>
      <c r="J62" s="141"/>
      <c r="K62" s="142"/>
      <c r="L62" s="142"/>
      <c r="M62" s="141"/>
      <c r="N62" s="143"/>
      <c r="O62" s="137"/>
      <c r="P62" s="143"/>
      <c r="Q62" s="137"/>
      <c r="R62" s="137"/>
      <c r="S62" s="137"/>
      <c r="T62" s="137"/>
      <c r="U62" s="137"/>
      <c r="V62" s="137"/>
      <c r="W62" s="139"/>
      <c r="X62" s="137"/>
      <c r="Y62" s="137"/>
      <c r="Z62" s="137"/>
      <c r="AA62" s="137"/>
      <c r="AB62" s="137"/>
      <c r="AC62" s="137"/>
      <c r="AD62" s="137"/>
      <c r="AE62" s="137"/>
      <c r="AF62" s="137"/>
      <c r="AG62" s="137"/>
      <c r="AH62" s="137"/>
      <c r="AI62" s="137"/>
      <c r="AJ62" s="137"/>
      <c r="AK62" s="137"/>
      <c r="AL62" s="137"/>
      <c r="AM62" s="137"/>
      <c r="AN62" s="137"/>
      <c r="AO62" s="137"/>
      <c r="AP62" s="137"/>
      <c r="AQ62" s="137"/>
      <c r="AR62" s="137"/>
      <c r="AS62" s="137"/>
      <c r="AT62" s="137"/>
      <c r="AU62" s="137"/>
      <c r="AV62" s="137"/>
      <c r="AW62" s="137"/>
      <c r="AX62" s="144"/>
      <c r="AY62" s="137"/>
      <c r="AZ62" s="144"/>
      <c r="BA62" s="137"/>
      <c r="BB62" s="137"/>
      <c r="BC62" s="137"/>
      <c r="BD62" s="137"/>
      <c r="BE62" s="137"/>
      <c r="BF62" s="137"/>
      <c r="BG62" s="137"/>
      <c r="BH62" s="137"/>
      <c r="BI62" s="137"/>
      <c r="BJ62" s="137"/>
      <c r="BK62" s="137"/>
      <c r="BL62" s="137"/>
      <c r="BM62" s="137"/>
      <c r="BN62" s="137"/>
      <c r="BO62" s="137"/>
      <c r="BP62" s="137"/>
      <c r="BQ62" s="137"/>
      <c r="BR62" s="137"/>
      <c r="BS62" s="137"/>
      <c r="BT62" s="137"/>
      <c r="BU62" s="137"/>
      <c r="BV62" s="141"/>
      <c r="BW62" s="137"/>
      <c r="BX62" s="137"/>
      <c r="BY62" s="137"/>
      <c r="BZ62" s="137"/>
      <c r="CA62" s="137"/>
      <c r="CB62" s="137"/>
      <c r="CC62" s="137"/>
      <c r="CD62" s="137"/>
      <c r="CE62" s="137"/>
      <c r="CF62" s="137"/>
      <c r="CG62" s="137"/>
      <c r="CH62" s="137"/>
      <c r="CI62" s="137"/>
      <c r="CJ62" s="137"/>
      <c r="CK62" s="137"/>
      <c r="CL62" s="137"/>
      <c r="CM62" s="137"/>
      <c r="CN62" s="141"/>
      <c r="CO62" s="137"/>
      <c r="CP62" s="137"/>
      <c r="CQ62" s="137"/>
      <c r="CR62" s="137"/>
      <c r="CS62" s="137"/>
      <c r="CT62" s="137"/>
      <c r="CU62" s="137"/>
      <c r="CV62" s="137"/>
      <c r="CW62" s="137"/>
      <c r="CX62" s="137"/>
      <c r="CY62" s="137"/>
      <c r="CZ62" s="137"/>
      <c r="DA62" s="137"/>
      <c r="DB62" s="137"/>
      <c r="DC62" s="137"/>
      <c r="DD62" s="137"/>
      <c r="DE62" s="137"/>
      <c r="DF62" s="137"/>
      <c r="DG62" s="145"/>
      <c r="DH62" s="146"/>
      <c r="DI62" s="146"/>
      <c r="DJ62" s="146"/>
      <c r="DK62" s="146"/>
      <c r="DL62" s="146"/>
      <c r="DM62" s="146"/>
      <c r="DN62" s="146"/>
      <c r="DO62" s="146"/>
      <c r="DP62" s="137"/>
      <c r="DQ62" s="141"/>
      <c r="DR62" s="137"/>
      <c r="DS62" s="137"/>
      <c r="DT62" s="137"/>
      <c r="DU62" s="137"/>
      <c r="DV62" s="137"/>
      <c r="DW62" s="137"/>
      <c r="DX62" s="137"/>
      <c r="DY62" s="137"/>
      <c r="DZ62" s="137"/>
      <c r="EA62" s="137"/>
      <c r="EB62" s="139"/>
      <c r="EC62" s="137"/>
      <c r="ED62" s="139"/>
      <c r="EE62" s="137"/>
      <c r="EF62" s="137"/>
      <c r="EG62" s="137"/>
      <c r="EH62" s="137"/>
      <c r="EI62" s="137"/>
      <c r="EJ62" s="137"/>
      <c r="EK62" s="137"/>
      <c r="EL62" s="137"/>
      <c r="EM62" s="137"/>
      <c r="EN62" s="137"/>
      <c r="EO62" s="137"/>
      <c r="EP62" s="137"/>
      <c r="EQ62" s="137"/>
      <c r="ER62" s="137"/>
      <c r="ES62" s="147"/>
      <c r="ET62" s="137"/>
      <c r="EU62" s="137"/>
      <c r="EV62" s="137"/>
      <c r="EW62" s="137"/>
      <c r="EX62" s="137"/>
      <c r="EY62" s="137"/>
      <c r="EZ62" s="137"/>
      <c r="FA62" s="137"/>
      <c r="FB62" s="137"/>
      <c r="FC62" s="137"/>
      <c r="FD62" s="137"/>
      <c r="FE62" s="137"/>
      <c r="FF62" s="137"/>
      <c r="FG62" s="137"/>
      <c r="FH62" s="137"/>
      <c r="FI62" s="137"/>
      <c r="FJ62" s="137"/>
      <c r="FK62" s="137"/>
      <c r="FL62" s="137"/>
      <c r="FM62" s="137"/>
      <c r="FN62" s="137"/>
      <c r="FO62" s="137"/>
      <c r="FP62" s="137"/>
      <c r="FQ62" s="137"/>
      <c r="FR62" s="137"/>
      <c r="FS62" s="137"/>
      <c r="FT62" s="137"/>
      <c r="FU62" s="137"/>
      <c r="FV62" s="137"/>
      <c r="FW62" s="137"/>
      <c r="FX62" s="137"/>
      <c r="FY62" s="137"/>
      <c r="FZ62" s="137"/>
      <c r="GA62" s="137"/>
      <c r="GB62" s="137"/>
      <c r="GC62" s="137"/>
      <c r="GD62" s="137"/>
      <c r="GE62" s="137"/>
      <c r="GF62" s="137"/>
      <c r="GG62" s="137"/>
      <c r="GH62" s="137"/>
      <c r="GI62" s="137"/>
      <c r="GJ62" s="137"/>
      <c r="GK62" s="137"/>
      <c r="GL62" s="137"/>
      <c r="GM62" s="137"/>
      <c r="GN62" s="137"/>
      <c r="GO62" s="137"/>
      <c r="GP62" s="137"/>
      <c r="GQ62" s="137"/>
      <c r="GR62" s="137"/>
      <c r="GS62" s="137"/>
      <c r="GT62" s="137"/>
      <c r="GU62" s="137"/>
      <c r="GV62" s="137"/>
      <c r="GW62" s="137"/>
      <c r="GX62" s="137"/>
      <c r="GY62" s="137"/>
      <c r="GZ62" s="137"/>
      <c r="HA62" s="137"/>
      <c r="HB62" s="137"/>
      <c r="HC62" s="141"/>
      <c r="HD62" s="142"/>
      <c r="HE62" s="142"/>
      <c r="HF62" s="141"/>
      <c r="HG62" s="141"/>
      <c r="HH62" s="141"/>
      <c r="HI62" s="141"/>
      <c r="HJ62" s="141"/>
      <c r="HK62" s="137"/>
      <c r="HL62" s="137"/>
      <c r="HM62" s="137"/>
      <c r="HN62" s="137"/>
      <c r="HO62" s="137"/>
      <c r="HP62" s="137"/>
      <c r="HQ62" s="137"/>
    </row>
    <row r="63" spans="1:225">
      <c r="C63" s="82">
        <v>6</v>
      </c>
      <c r="D63" s="8"/>
      <c r="E63" s="8"/>
      <c r="F63" s="25"/>
      <c r="G63" s="22"/>
      <c r="H63" s="22"/>
      <c r="I63" s="22"/>
      <c r="J63" s="22"/>
      <c r="K63" s="100"/>
      <c r="L63" s="100"/>
      <c r="M63" s="22"/>
      <c r="N63" s="30"/>
      <c r="O63" s="11"/>
      <c r="P63" s="30"/>
      <c r="Q63" s="11"/>
      <c r="R63" s="11"/>
      <c r="S63" s="11"/>
      <c r="T63" s="11"/>
      <c r="U63" s="11"/>
      <c r="V63" s="11"/>
      <c r="W63" s="8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50"/>
      <c r="AY63" s="11"/>
      <c r="AZ63" s="50"/>
      <c r="BT63" s="11"/>
      <c r="BU63" s="11"/>
      <c r="BV63" s="22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23"/>
      <c r="DG63" s="76"/>
      <c r="DH63" s="65"/>
      <c r="DI63" s="65"/>
      <c r="DJ63" s="65"/>
      <c r="DK63" s="65"/>
      <c r="DL63" s="65"/>
      <c r="DM63" s="65"/>
      <c r="DN63" s="65"/>
      <c r="DO63" s="65"/>
      <c r="DQ63" s="23"/>
      <c r="EA63" s="11"/>
      <c r="EB63" s="8"/>
      <c r="EC63" s="11"/>
      <c r="ED63" s="8"/>
      <c r="EE63" s="11"/>
      <c r="EF63" s="11"/>
      <c r="ES63" s="16"/>
      <c r="HC63" s="22"/>
      <c r="HD63" s="100"/>
      <c r="HE63" s="100"/>
      <c r="HF63" s="22"/>
      <c r="HG63" s="22"/>
      <c r="HH63" s="22"/>
      <c r="HI63" s="22"/>
      <c r="HJ63" s="22"/>
    </row>
    <row r="64" spans="1:225">
      <c r="C64" s="82"/>
      <c r="D64" s="8"/>
      <c r="E64" s="8"/>
      <c r="F64" s="25"/>
      <c r="G64" s="22"/>
      <c r="H64" s="22"/>
      <c r="I64" s="22"/>
      <c r="J64" s="22"/>
      <c r="K64" s="100"/>
      <c r="L64" s="100"/>
      <c r="M64" s="22"/>
      <c r="N64" s="30"/>
      <c r="O64" s="11"/>
      <c r="P64" s="30"/>
      <c r="Q64" s="11"/>
      <c r="R64" s="11"/>
      <c r="S64" s="11"/>
      <c r="T64" s="11"/>
      <c r="U64" s="11"/>
      <c r="V64" s="11"/>
      <c r="W64" s="8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50"/>
      <c r="AY64" s="11"/>
      <c r="AZ64" s="50"/>
      <c r="BT64" s="11"/>
      <c r="BU64" s="11"/>
      <c r="BV64" s="22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23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76"/>
      <c r="DH64" s="65"/>
      <c r="DI64" s="65"/>
      <c r="DJ64" s="65"/>
      <c r="DK64" s="65"/>
      <c r="DL64" s="65"/>
      <c r="DM64" s="65"/>
      <c r="DN64" s="65"/>
      <c r="DO64" s="65"/>
      <c r="DQ64" s="23"/>
      <c r="EA64" s="11"/>
      <c r="EB64" s="8"/>
      <c r="EC64" s="11"/>
      <c r="ED64" s="8"/>
      <c r="EE64" s="11"/>
      <c r="EF64" s="11"/>
      <c r="ES64" s="16"/>
      <c r="HC64" s="22"/>
      <c r="HD64" s="100"/>
      <c r="HE64" s="100"/>
      <c r="HF64" s="22"/>
      <c r="HG64" s="22"/>
      <c r="HH64" s="22"/>
      <c r="HI64" s="22"/>
      <c r="HJ64" s="22"/>
    </row>
    <row r="65" spans="2:218">
      <c r="C65" s="82">
        <v>7</v>
      </c>
      <c r="D65" s="8"/>
      <c r="E65" s="8"/>
      <c r="F65" s="25"/>
      <c r="G65" s="22"/>
      <c r="H65" s="22"/>
      <c r="I65" s="22"/>
      <c r="J65" s="22"/>
      <c r="K65" s="100"/>
      <c r="L65" s="100"/>
      <c r="M65" s="22"/>
      <c r="N65" s="30"/>
      <c r="O65" s="11"/>
      <c r="P65" s="31"/>
      <c r="Q65" s="19"/>
      <c r="R65" s="19"/>
      <c r="S65" s="19"/>
      <c r="T65" s="19"/>
      <c r="U65" s="19"/>
      <c r="V65" s="19"/>
      <c r="W65" s="13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20"/>
      <c r="AY65" s="11"/>
      <c r="AZ65" s="50"/>
      <c r="BT65" s="11"/>
      <c r="BU65" s="11"/>
      <c r="BV65" s="22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23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76"/>
      <c r="DH65" s="65"/>
      <c r="DI65" s="65"/>
      <c r="DJ65" s="65"/>
      <c r="DK65" s="65"/>
      <c r="DL65" s="65"/>
      <c r="DM65" s="65"/>
      <c r="DN65" s="65"/>
      <c r="DO65" s="65"/>
      <c r="DQ65" s="23"/>
      <c r="EA65" s="11"/>
      <c r="EB65" s="8"/>
      <c r="EC65" s="11"/>
      <c r="ED65" s="8"/>
      <c r="EE65" s="11"/>
      <c r="EF65" s="11"/>
      <c r="ES65" s="16"/>
      <c r="HC65" s="22"/>
      <c r="HD65" s="100"/>
      <c r="HE65" s="100"/>
      <c r="HF65" s="22"/>
      <c r="HG65" s="22"/>
      <c r="HH65" s="22"/>
      <c r="HI65" s="22"/>
      <c r="HJ65" s="22"/>
    </row>
    <row r="66" spans="2:218">
      <c r="C66" s="82"/>
      <c r="D66" s="8"/>
      <c r="E66" s="8"/>
      <c r="F66" s="25"/>
      <c r="G66" s="22"/>
      <c r="H66" s="22"/>
      <c r="I66" s="22"/>
      <c r="J66" s="22"/>
      <c r="K66" s="100"/>
      <c r="L66" s="100"/>
      <c r="M66" s="22"/>
      <c r="N66" s="30"/>
      <c r="O66" s="11"/>
      <c r="P66" s="11"/>
      <c r="Q66" s="11"/>
      <c r="R66" s="11"/>
      <c r="S66" s="11"/>
      <c r="T66" s="11"/>
      <c r="U66" s="11"/>
      <c r="V66" s="11"/>
      <c r="W66" s="8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50"/>
      <c r="BT66" s="11"/>
      <c r="BU66" s="11"/>
      <c r="BV66" s="22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23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76"/>
      <c r="DH66" s="65"/>
      <c r="DI66" s="65"/>
      <c r="DJ66" s="65"/>
      <c r="DK66" s="65"/>
      <c r="DL66" s="65"/>
      <c r="DM66" s="65"/>
      <c r="DN66" s="65"/>
      <c r="DO66" s="65"/>
      <c r="DQ66" s="23"/>
      <c r="EA66" s="11"/>
      <c r="EB66" s="8"/>
      <c r="EC66" s="11"/>
      <c r="ED66" s="8"/>
      <c r="EE66" s="11"/>
      <c r="EF66" s="11"/>
      <c r="ES66" s="16"/>
      <c r="HC66" s="22"/>
      <c r="HD66" s="100"/>
      <c r="HE66" s="100"/>
      <c r="HF66" s="22"/>
      <c r="HG66" s="22"/>
      <c r="HH66" s="22"/>
      <c r="HI66" s="22"/>
      <c r="HJ66" s="22"/>
    </row>
    <row r="67" spans="2:218">
      <c r="C67" s="82">
        <v>8</v>
      </c>
      <c r="D67" s="8"/>
      <c r="E67" s="8"/>
      <c r="F67" s="25"/>
      <c r="G67" s="22"/>
      <c r="H67" s="22"/>
      <c r="I67" s="22"/>
      <c r="J67" s="22"/>
      <c r="K67" s="100"/>
      <c r="L67" s="100"/>
      <c r="M67" s="22"/>
      <c r="N67" s="31"/>
      <c r="O67" s="19"/>
      <c r="P67" s="19"/>
      <c r="Q67" s="19"/>
      <c r="R67" s="19"/>
      <c r="S67" s="19"/>
      <c r="T67" s="19"/>
      <c r="U67" s="19"/>
      <c r="V67" s="19"/>
      <c r="W67" s="13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20"/>
      <c r="BA67" s="11"/>
      <c r="BB67" s="11"/>
      <c r="BC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22"/>
      <c r="CN67" s="23"/>
      <c r="DG67" s="76"/>
      <c r="DH67" s="65"/>
      <c r="DI67" s="65"/>
      <c r="DJ67" s="65"/>
      <c r="DK67" s="65"/>
      <c r="DL67" s="65"/>
      <c r="DM67" s="65"/>
      <c r="DN67" s="65"/>
      <c r="DO67" s="65"/>
      <c r="DQ67" s="23"/>
      <c r="EA67" s="11"/>
      <c r="EB67" s="8"/>
      <c r="EC67" s="11"/>
      <c r="ED67" s="8"/>
      <c r="EE67" s="11"/>
      <c r="EF67" s="11"/>
      <c r="ES67" s="16"/>
      <c r="HC67" s="22"/>
      <c r="HD67" s="100"/>
      <c r="HE67" s="100"/>
      <c r="HF67" s="22"/>
      <c r="HG67" s="22"/>
      <c r="HH67" s="22"/>
      <c r="HI67" s="22"/>
      <c r="HJ67" s="22"/>
    </row>
    <row r="68" spans="2:218" ht="13.5" thickBot="1">
      <c r="C68" s="82"/>
      <c r="D68" s="8"/>
      <c r="E68" s="8"/>
      <c r="F68" s="25"/>
      <c r="G68" s="22"/>
      <c r="H68" s="22"/>
      <c r="I68" s="22"/>
      <c r="J68" s="22"/>
      <c r="K68" s="100"/>
      <c r="L68" s="100"/>
      <c r="M68" s="22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8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8"/>
      <c r="BB68" s="5"/>
      <c r="BC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11"/>
      <c r="BV68" s="22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23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76"/>
      <c r="DH68" s="65"/>
      <c r="DI68" s="65"/>
      <c r="DJ68" s="65"/>
      <c r="DK68" s="65"/>
      <c r="DL68" s="65"/>
      <c r="DM68" s="65"/>
      <c r="DN68" s="65"/>
      <c r="DO68" s="65"/>
      <c r="DQ68" s="23"/>
      <c r="EA68" s="11"/>
      <c r="EB68" s="8"/>
      <c r="EC68" s="11"/>
      <c r="ED68" s="9"/>
      <c r="EE68" s="11"/>
      <c r="EF68" s="11"/>
      <c r="ES68" s="16"/>
      <c r="HC68" s="22"/>
      <c r="HD68" s="100"/>
      <c r="HE68" s="100"/>
      <c r="HF68" s="22"/>
      <c r="HG68" s="22"/>
      <c r="HH68" s="22"/>
      <c r="HI68" s="22"/>
      <c r="HJ68" s="22"/>
    </row>
    <row r="69" spans="2:218" ht="13.5" thickBot="1">
      <c r="C69" s="82">
        <v>9</v>
      </c>
      <c r="D69" s="8"/>
      <c r="E69" s="8"/>
      <c r="F69" s="25"/>
      <c r="G69" s="22"/>
      <c r="H69" s="22"/>
      <c r="I69" s="22"/>
      <c r="J69" s="22"/>
      <c r="K69" s="100"/>
      <c r="L69" s="100"/>
      <c r="M69" s="22"/>
      <c r="V69" s="11"/>
      <c r="W69" s="8"/>
      <c r="X69" s="11"/>
      <c r="Y69" s="11"/>
      <c r="Z69" s="11"/>
      <c r="AA69" s="11"/>
      <c r="AW69" s="11"/>
      <c r="AX69" s="11"/>
      <c r="AY69" s="11"/>
      <c r="AZ69" s="11"/>
      <c r="BA69" s="11"/>
      <c r="BB69" s="11"/>
      <c r="BC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22"/>
      <c r="BW69" s="97"/>
      <c r="BX69" s="97"/>
      <c r="BY69" s="97"/>
      <c r="BZ69" s="97"/>
      <c r="CA69" s="97"/>
      <c r="CB69" s="97"/>
      <c r="CC69" s="97"/>
      <c r="CD69" s="97"/>
      <c r="CE69" s="97"/>
      <c r="CF69" s="97"/>
      <c r="CG69" s="97"/>
      <c r="CH69" s="97"/>
      <c r="CI69" s="97"/>
      <c r="CJ69" s="97"/>
      <c r="CK69" s="97"/>
      <c r="CL69" s="97"/>
      <c r="CM69" s="97"/>
      <c r="CN69" s="98"/>
      <c r="DJ69" s="65"/>
      <c r="DK69" s="65"/>
      <c r="DL69" s="65"/>
      <c r="DM69" s="65"/>
      <c r="DN69" s="65"/>
      <c r="DO69" s="65"/>
      <c r="DQ69" s="23"/>
      <c r="EA69" s="11"/>
      <c r="EB69" s="8"/>
      <c r="EC69" s="11"/>
      <c r="ED69" s="8"/>
      <c r="EE69" s="11"/>
      <c r="EF69" s="11"/>
      <c r="ES69" s="16"/>
      <c r="HC69" s="22"/>
      <c r="HD69" s="100"/>
      <c r="HE69" s="100"/>
      <c r="HF69" s="22"/>
      <c r="HG69" s="22"/>
      <c r="HH69" s="22"/>
      <c r="HI69" s="22"/>
      <c r="HJ69" s="22"/>
    </row>
    <row r="70" spans="2:218">
      <c r="C70" s="82"/>
      <c r="D70" s="8"/>
      <c r="E70" s="8"/>
      <c r="F70" s="25"/>
      <c r="G70" s="22"/>
      <c r="H70" s="22"/>
      <c r="I70" s="22"/>
      <c r="J70" s="22"/>
      <c r="K70" s="100"/>
      <c r="L70" s="100"/>
      <c r="M70" s="22"/>
      <c r="V70" s="11"/>
      <c r="W70" s="8"/>
      <c r="X70" s="11"/>
      <c r="Y70" s="11"/>
      <c r="Z70" s="11"/>
      <c r="AA70" s="11"/>
      <c r="BT70" s="11"/>
      <c r="BU70" s="11"/>
      <c r="BV70" s="22"/>
      <c r="BW70" s="11"/>
      <c r="BX70" s="11"/>
      <c r="DJ70" s="65"/>
      <c r="DK70" s="65"/>
      <c r="DL70" s="65"/>
      <c r="DM70" s="65"/>
      <c r="DN70" s="65"/>
      <c r="DO70" s="65"/>
      <c r="DQ70" s="23"/>
      <c r="EA70" s="11"/>
      <c r="EB70" s="8"/>
      <c r="EC70" s="11"/>
      <c r="ED70" s="8"/>
      <c r="EE70" s="11"/>
      <c r="EF70" s="11"/>
      <c r="ES70" s="17"/>
      <c r="HC70" s="22"/>
      <c r="HD70" s="100"/>
      <c r="HE70" s="100"/>
      <c r="HF70" s="22"/>
      <c r="HG70" s="22"/>
      <c r="HH70" s="22"/>
      <c r="HI70" s="22"/>
      <c r="HJ70" s="22"/>
    </row>
    <row r="71" spans="2:218" ht="13.5" thickBot="1">
      <c r="C71" s="83"/>
      <c r="D71" s="8"/>
      <c r="E71" s="8"/>
      <c r="F71" s="25"/>
      <c r="G71" s="22"/>
      <c r="H71" s="22"/>
      <c r="I71" s="22"/>
      <c r="J71" s="22"/>
      <c r="K71" s="100"/>
      <c r="L71" s="100"/>
      <c r="M71" s="22"/>
      <c r="V71" s="11"/>
      <c r="W71" s="8"/>
      <c r="X71" s="11"/>
      <c r="Y71" s="11"/>
      <c r="Z71" s="11"/>
      <c r="AA71" s="11"/>
      <c r="BT71" s="11"/>
      <c r="BU71" s="11"/>
      <c r="BV71" s="22"/>
      <c r="BW71" s="11"/>
      <c r="BX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DJ71" s="65"/>
      <c r="DK71" s="65"/>
      <c r="DL71" s="65"/>
      <c r="DM71" s="65"/>
      <c r="DN71" s="65"/>
      <c r="DO71" s="65"/>
      <c r="DQ71" s="23"/>
      <c r="EA71" s="11"/>
      <c r="EB71" s="8"/>
      <c r="EC71" s="11"/>
      <c r="ED71" s="8"/>
      <c r="EE71" s="11"/>
      <c r="EF71" s="11"/>
      <c r="HC71" s="22"/>
      <c r="HD71" s="100"/>
      <c r="HE71" s="100"/>
      <c r="HF71" s="22"/>
      <c r="HG71" s="22"/>
      <c r="HH71" s="22"/>
      <c r="HI71" s="22"/>
      <c r="HJ71" s="22"/>
    </row>
    <row r="72" spans="2:218">
      <c r="C72" s="81"/>
      <c r="D72" s="8"/>
      <c r="E72" s="8"/>
      <c r="F72" s="25"/>
      <c r="G72" s="22"/>
      <c r="H72" s="22"/>
      <c r="I72" s="22"/>
      <c r="J72" s="22"/>
      <c r="K72" s="100"/>
      <c r="L72" s="100"/>
      <c r="M72" s="22"/>
      <c r="V72" s="11"/>
      <c r="W72" s="8"/>
      <c r="X72" s="11"/>
      <c r="Y72" s="11"/>
      <c r="Z72" s="11"/>
      <c r="AA72" s="11"/>
      <c r="BT72" s="11"/>
      <c r="BU72" s="11"/>
      <c r="BV72" s="22"/>
      <c r="BW72" s="11"/>
      <c r="BX72" s="11"/>
      <c r="CJ72" s="8"/>
      <c r="DG72" s="65"/>
      <c r="DH72" s="65"/>
      <c r="DI72" s="65"/>
      <c r="DJ72" s="65"/>
      <c r="DK72" s="65"/>
      <c r="DL72" s="65"/>
      <c r="DM72" s="65"/>
      <c r="DN72" s="65"/>
      <c r="DO72" s="65"/>
      <c r="DQ72" s="23"/>
      <c r="EA72" s="11"/>
      <c r="EB72" s="8"/>
      <c r="EC72" s="11"/>
      <c r="ED72" s="8"/>
      <c r="EE72" s="11"/>
      <c r="EF72" s="11"/>
      <c r="HC72" s="22"/>
      <c r="HD72" s="100"/>
      <c r="HE72" s="100"/>
      <c r="HF72" s="22"/>
      <c r="HG72" s="22"/>
      <c r="HH72" s="22"/>
      <c r="HI72" s="22"/>
      <c r="HJ72" s="22"/>
    </row>
    <row r="73" spans="2:218">
      <c r="C73" s="82">
        <v>1</v>
      </c>
      <c r="D73" s="8"/>
      <c r="E73" s="8"/>
      <c r="F73" s="25"/>
      <c r="G73" s="22"/>
      <c r="H73" s="22"/>
      <c r="I73" s="22"/>
      <c r="J73" s="22"/>
      <c r="K73" s="100"/>
      <c r="L73" s="100"/>
      <c r="M73" s="22"/>
      <c r="V73" s="11"/>
      <c r="W73" s="8"/>
      <c r="X73" s="11"/>
      <c r="Y73" s="11"/>
      <c r="Z73" s="11"/>
      <c r="AA73" s="11"/>
      <c r="BT73" s="11"/>
      <c r="BU73" s="11"/>
      <c r="BV73" s="22"/>
      <c r="CJ73" s="8"/>
      <c r="DG73" s="65"/>
      <c r="DH73" s="65"/>
      <c r="DI73" s="65"/>
      <c r="DJ73" s="65"/>
      <c r="DK73" s="65"/>
      <c r="DL73" s="65"/>
      <c r="DM73" s="65"/>
      <c r="DN73" s="65"/>
      <c r="DO73" s="65"/>
      <c r="DQ73" s="23"/>
      <c r="EA73" s="11"/>
      <c r="EB73" s="8"/>
      <c r="EC73" s="11"/>
      <c r="ED73" s="8"/>
      <c r="EE73" s="11"/>
      <c r="EF73" s="11"/>
      <c r="HC73" s="22"/>
      <c r="HD73" s="100"/>
      <c r="HE73" s="100"/>
      <c r="HF73" s="22"/>
      <c r="HG73" s="22"/>
      <c r="HH73" s="22"/>
      <c r="HI73" s="22"/>
      <c r="HJ73" s="22"/>
    </row>
    <row r="74" spans="2:218">
      <c r="C74" s="82"/>
      <c r="D74" s="8"/>
      <c r="E74" s="8"/>
      <c r="F74" s="25"/>
      <c r="G74" s="22"/>
      <c r="H74" s="22"/>
      <c r="I74" s="22"/>
      <c r="J74" s="22"/>
      <c r="K74" s="100"/>
      <c r="L74" s="100"/>
      <c r="M74" s="22"/>
      <c r="N74" s="67"/>
      <c r="O74" s="64"/>
      <c r="P74" s="64"/>
      <c r="Q74" s="64"/>
      <c r="R74" s="64"/>
      <c r="S74" s="64"/>
      <c r="T74" s="64"/>
      <c r="U74" s="64"/>
      <c r="V74" s="64"/>
      <c r="W74" s="75"/>
      <c r="X74" s="64"/>
      <c r="Y74" s="64"/>
      <c r="Z74" s="64"/>
      <c r="AA74" s="64"/>
      <c r="AB74" s="64"/>
      <c r="AC74" s="68"/>
      <c r="BT74" s="11"/>
      <c r="BU74" s="11"/>
      <c r="BV74" s="22"/>
      <c r="CJ74" s="8"/>
      <c r="DG74" s="65"/>
      <c r="DH74" s="65"/>
      <c r="DI74" s="65"/>
      <c r="DJ74" s="65"/>
      <c r="DK74" s="65"/>
      <c r="DL74" s="65"/>
      <c r="DM74" s="65"/>
      <c r="DN74" s="65"/>
      <c r="DO74" s="65"/>
      <c r="DQ74" s="23"/>
      <c r="EA74" s="11"/>
      <c r="EB74" s="8"/>
      <c r="EC74" s="11"/>
      <c r="ED74" s="8"/>
      <c r="EE74" s="11"/>
      <c r="EF74" s="11"/>
      <c r="HC74" s="22"/>
      <c r="HD74" s="100"/>
      <c r="HE74" s="100"/>
      <c r="HF74" s="22"/>
      <c r="HG74" s="22"/>
      <c r="HH74" s="22"/>
      <c r="HI74" s="22"/>
      <c r="HJ74" s="22"/>
    </row>
    <row r="75" spans="2:218">
      <c r="C75" s="82">
        <v>2</v>
      </c>
      <c r="D75" s="8"/>
      <c r="E75" s="8"/>
      <c r="F75" s="25"/>
      <c r="G75" s="22"/>
      <c r="H75" s="22"/>
      <c r="I75" s="22"/>
      <c r="J75" s="22"/>
      <c r="K75" s="100"/>
      <c r="L75" s="100"/>
      <c r="M75" s="22"/>
      <c r="N75" s="30"/>
      <c r="O75" s="11"/>
      <c r="P75" s="11"/>
      <c r="Q75" s="11"/>
      <c r="R75" s="11"/>
      <c r="S75" s="11"/>
      <c r="T75" s="11"/>
      <c r="U75" s="11"/>
      <c r="V75" s="11"/>
      <c r="W75" s="8"/>
      <c r="X75" s="11"/>
      <c r="Y75" s="11"/>
      <c r="Z75" s="11"/>
      <c r="AA75" s="11"/>
      <c r="AB75" s="11"/>
      <c r="AC75" s="50"/>
      <c r="BT75" s="11"/>
      <c r="BU75" s="11"/>
      <c r="BV75" s="22"/>
      <c r="CJ75" s="8"/>
      <c r="DG75" s="65"/>
      <c r="DH75" s="65"/>
      <c r="DI75" s="65"/>
      <c r="DJ75" s="65"/>
      <c r="DK75" s="65"/>
      <c r="DL75" s="65"/>
      <c r="DM75" s="65"/>
      <c r="DN75" s="65"/>
      <c r="DO75" s="65"/>
      <c r="DQ75" s="23"/>
      <c r="EA75" s="11"/>
      <c r="EB75" s="8"/>
      <c r="EC75" s="11"/>
      <c r="ED75" s="8"/>
      <c r="EE75" s="11"/>
      <c r="EF75" s="11"/>
      <c r="HC75" s="22"/>
      <c r="HD75" s="100"/>
      <c r="HE75" s="100"/>
      <c r="HF75" s="22"/>
      <c r="HG75" s="22"/>
      <c r="HH75" s="22"/>
      <c r="HI75" s="22"/>
      <c r="HJ75" s="22"/>
    </row>
    <row r="76" spans="2:218">
      <c r="C76" s="82"/>
      <c r="D76" s="8"/>
      <c r="E76" s="8"/>
      <c r="F76" s="25"/>
      <c r="G76" s="22"/>
      <c r="H76" s="22"/>
      <c r="I76" s="22"/>
      <c r="J76" s="22"/>
      <c r="K76" s="100"/>
      <c r="L76" s="100"/>
      <c r="M76" s="22"/>
      <c r="N76" s="30"/>
      <c r="O76" s="11"/>
      <c r="P76" s="11"/>
      <c r="Q76" s="11"/>
      <c r="R76" s="11"/>
      <c r="S76" s="11"/>
      <c r="T76" s="11"/>
      <c r="U76" s="11"/>
      <c r="V76" s="11"/>
      <c r="W76" s="8"/>
      <c r="X76" s="11"/>
      <c r="Y76" s="11"/>
      <c r="Z76" s="11"/>
      <c r="AA76" s="11"/>
      <c r="AB76" s="11"/>
      <c r="AC76" s="50"/>
      <c r="BT76" s="11"/>
      <c r="BU76" s="11"/>
      <c r="BV76" s="22"/>
      <c r="CJ76" s="8"/>
      <c r="DG76" s="65"/>
      <c r="DH76" s="65"/>
      <c r="DI76" s="65"/>
      <c r="DJ76" s="65"/>
      <c r="DK76" s="65"/>
      <c r="DL76" s="65"/>
      <c r="DM76" s="23"/>
      <c r="DN76" s="23"/>
      <c r="DO76" s="23"/>
      <c r="DP76" s="23"/>
      <c r="DQ76" s="23"/>
      <c r="DR76" s="23"/>
      <c r="DS76" s="23"/>
      <c r="EA76" s="11"/>
      <c r="EB76" s="8"/>
      <c r="EC76" s="11"/>
      <c r="ED76" s="8"/>
      <c r="EE76" s="11"/>
      <c r="EF76" s="11"/>
      <c r="HC76" s="22"/>
      <c r="HD76" s="100"/>
      <c r="HE76" s="100"/>
      <c r="HF76" s="22"/>
      <c r="HG76" s="22"/>
      <c r="HH76" s="22"/>
      <c r="HI76" s="22"/>
      <c r="HJ76" s="22"/>
    </row>
    <row r="77" spans="2:218">
      <c r="C77" s="82">
        <v>3</v>
      </c>
      <c r="D77" s="8"/>
      <c r="E77" s="8"/>
      <c r="F77" s="25"/>
      <c r="G77" s="22"/>
      <c r="H77" s="22"/>
      <c r="I77" s="22"/>
      <c r="J77" s="22"/>
      <c r="K77" s="100"/>
      <c r="L77" s="100"/>
      <c r="M77" s="22"/>
      <c r="N77" s="30"/>
      <c r="O77" s="11"/>
      <c r="P77" s="11"/>
      <c r="Q77" s="11"/>
      <c r="R77" s="11"/>
      <c r="S77" s="11"/>
      <c r="T77" s="11"/>
      <c r="U77" s="11"/>
      <c r="V77" s="11"/>
      <c r="W77" s="8"/>
      <c r="X77" s="11"/>
      <c r="Y77" s="11"/>
      <c r="Z77" s="11"/>
      <c r="AA77" s="11"/>
      <c r="AB77" s="11"/>
      <c r="AC77" s="50"/>
      <c r="BT77" s="11"/>
      <c r="BU77" s="11"/>
      <c r="BV77" s="22"/>
      <c r="CJ77" s="8"/>
      <c r="DG77" s="65"/>
      <c r="DH77" s="65"/>
      <c r="DI77" s="65"/>
      <c r="DJ77" s="65"/>
      <c r="DK77" s="65"/>
      <c r="DL77" s="65"/>
      <c r="DM77" s="23"/>
      <c r="DN77" s="65"/>
      <c r="DQ77" s="65"/>
      <c r="DR77" s="65"/>
      <c r="DS77" s="23"/>
      <c r="EA77" s="11"/>
      <c r="EB77" s="8"/>
      <c r="EC77" s="11"/>
      <c r="ED77" s="8"/>
      <c r="EE77" s="11"/>
      <c r="EF77" s="11"/>
      <c r="HC77" s="22"/>
      <c r="HD77" s="100"/>
      <c r="HE77" s="100"/>
      <c r="HF77" s="22"/>
      <c r="HG77" s="22"/>
      <c r="HH77" s="22"/>
      <c r="HI77" s="22"/>
      <c r="HJ77" s="22"/>
    </row>
    <row r="78" spans="2:218">
      <c r="C78" s="82"/>
      <c r="D78" s="8"/>
      <c r="E78" s="8"/>
      <c r="F78" s="25"/>
      <c r="G78" s="22"/>
      <c r="H78" s="22"/>
      <c r="I78" s="22"/>
      <c r="J78" s="22"/>
      <c r="K78" s="100"/>
      <c r="L78" s="100"/>
      <c r="M78" s="22"/>
      <c r="N78" s="30"/>
      <c r="O78" s="11"/>
      <c r="P78" s="11"/>
      <c r="Q78" s="11"/>
      <c r="R78" s="11"/>
      <c r="S78" s="11"/>
      <c r="T78" s="11"/>
      <c r="U78" s="11"/>
      <c r="V78" s="11"/>
      <c r="W78" s="8"/>
      <c r="X78" s="11"/>
      <c r="Y78" s="11"/>
      <c r="Z78" s="11"/>
      <c r="AA78" s="11"/>
      <c r="AB78" s="11"/>
      <c r="AC78" s="50"/>
      <c r="BT78" s="11"/>
      <c r="BU78" s="11"/>
      <c r="BV78" s="22"/>
      <c r="CJ78" s="8"/>
      <c r="DG78" s="65"/>
      <c r="DH78" s="65"/>
      <c r="DI78" s="65"/>
      <c r="DJ78" s="65"/>
      <c r="DK78" s="65"/>
      <c r="DL78" s="65"/>
      <c r="DM78" s="23"/>
      <c r="DN78" s="65"/>
      <c r="DQ78" s="65"/>
      <c r="DR78" s="65"/>
      <c r="DS78" s="23"/>
      <c r="EB78" s="11"/>
      <c r="EC78" s="11"/>
      <c r="ED78" s="8"/>
      <c r="EE78" s="11"/>
      <c r="EF78" s="11"/>
      <c r="HC78" s="22"/>
      <c r="HD78" s="100"/>
      <c r="HE78" s="100"/>
      <c r="HF78" s="22"/>
      <c r="HG78" s="22"/>
      <c r="HH78" s="22"/>
      <c r="HI78" s="22"/>
      <c r="HJ78" s="22"/>
    </row>
    <row r="79" spans="2:218">
      <c r="C79" s="82">
        <v>4</v>
      </c>
      <c r="D79" s="8"/>
      <c r="E79" s="8"/>
      <c r="F79" s="25"/>
      <c r="G79" s="22"/>
      <c r="H79" s="22"/>
      <c r="I79" s="22"/>
      <c r="J79" s="22"/>
      <c r="K79" s="100"/>
      <c r="L79" s="100"/>
      <c r="M79" s="22"/>
      <c r="N79" s="30"/>
      <c r="O79" s="11"/>
      <c r="P79" s="11"/>
      <c r="Q79" s="11"/>
      <c r="R79" s="11"/>
      <c r="S79" s="11"/>
      <c r="T79" s="11"/>
      <c r="U79" s="11"/>
      <c r="V79" s="11"/>
      <c r="W79" s="8"/>
      <c r="X79" s="11"/>
      <c r="Y79" s="11"/>
      <c r="Z79" s="11"/>
      <c r="AA79" s="11"/>
      <c r="AB79" s="11"/>
      <c r="AC79" s="50"/>
      <c r="BT79" s="11"/>
      <c r="BU79" s="11"/>
      <c r="BV79" s="22"/>
      <c r="CJ79" s="8"/>
      <c r="DG79" s="65"/>
      <c r="DH79" s="65"/>
      <c r="DI79" s="65"/>
      <c r="DJ79" s="65"/>
      <c r="DK79" s="65"/>
      <c r="DL79" s="65"/>
      <c r="DM79" s="23"/>
      <c r="DN79" s="65"/>
      <c r="DQ79" s="65"/>
      <c r="DR79" s="65"/>
      <c r="DS79" s="23"/>
      <c r="EB79" s="11"/>
      <c r="EC79" s="11"/>
      <c r="ED79" s="8"/>
      <c r="EE79" s="11"/>
      <c r="EF79" s="11"/>
      <c r="HC79" s="22"/>
      <c r="HD79" s="100"/>
      <c r="HE79" s="100"/>
      <c r="HF79" s="22"/>
      <c r="HG79" s="22"/>
      <c r="HH79" s="22"/>
      <c r="HI79" s="22"/>
      <c r="HJ79" s="22"/>
    </row>
    <row r="80" spans="2:218">
      <c r="B80" s="10">
        <f>B60+1</f>
        <v>2</v>
      </c>
      <c r="C80" s="82"/>
      <c r="D80" s="9"/>
      <c r="E80" s="9"/>
      <c r="F80" s="25"/>
      <c r="G80" s="22"/>
      <c r="H80" s="22"/>
      <c r="I80" s="22"/>
      <c r="J80" s="22"/>
      <c r="K80" s="100"/>
      <c r="L80" s="100"/>
      <c r="M80" s="22"/>
      <c r="N80" s="30"/>
      <c r="O80" s="11"/>
      <c r="P80" s="11"/>
      <c r="Q80" s="11"/>
      <c r="R80" s="11"/>
      <c r="S80" s="11"/>
      <c r="T80" s="11"/>
      <c r="U80" s="11"/>
      <c r="V80" s="11"/>
      <c r="W80" s="8"/>
      <c r="X80" s="11"/>
      <c r="Y80" s="11"/>
      <c r="Z80" s="11"/>
      <c r="AA80" s="11"/>
      <c r="AB80" s="11"/>
      <c r="AC80" s="50"/>
      <c r="BT80" s="11"/>
      <c r="BU80" s="11"/>
      <c r="BV80" s="22"/>
      <c r="CJ80" s="8"/>
      <c r="DG80" s="65"/>
      <c r="DH80" s="65"/>
      <c r="DI80" s="65"/>
      <c r="DJ80" s="65"/>
      <c r="DK80" s="65"/>
      <c r="DL80" s="65"/>
      <c r="DM80" s="23"/>
      <c r="DN80" s="65"/>
      <c r="DQ80" s="65"/>
      <c r="DR80" s="65"/>
      <c r="DS80" s="23"/>
      <c r="EB80" s="11"/>
      <c r="EC80" s="11"/>
      <c r="ED80" s="8"/>
      <c r="EE80" s="11"/>
      <c r="EF80" s="11"/>
      <c r="HC80" s="22"/>
      <c r="HD80" s="100"/>
      <c r="HE80" s="100"/>
      <c r="HF80" s="22"/>
      <c r="HG80" s="22"/>
      <c r="HH80" s="22"/>
      <c r="HI80" s="22"/>
      <c r="HJ80" s="22"/>
    </row>
    <row r="81" spans="3:218">
      <c r="C81" s="82">
        <v>5</v>
      </c>
      <c r="D81" s="8"/>
      <c r="E81" s="8"/>
      <c r="F81" s="25"/>
      <c r="G81" s="22"/>
      <c r="H81" s="22"/>
      <c r="I81" s="22"/>
      <c r="J81" s="22"/>
      <c r="K81" s="100"/>
      <c r="L81" s="100"/>
      <c r="M81" s="22"/>
      <c r="N81" s="30"/>
      <c r="O81" s="11"/>
      <c r="P81" s="11"/>
      <c r="Q81" s="11"/>
      <c r="R81" s="11"/>
      <c r="S81" s="11"/>
      <c r="T81" s="11"/>
      <c r="U81" s="11"/>
      <c r="V81" s="11"/>
      <c r="W81" s="8"/>
      <c r="X81" s="11"/>
      <c r="Y81" s="11"/>
      <c r="Z81" s="11"/>
      <c r="AA81" s="11"/>
      <c r="AB81" s="11"/>
      <c r="AC81" s="50"/>
      <c r="BT81" s="11"/>
      <c r="BU81" s="11"/>
      <c r="BV81" s="22"/>
      <c r="CJ81" s="8"/>
      <c r="DG81" s="65"/>
      <c r="DH81" s="65"/>
      <c r="DI81" s="65"/>
      <c r="DJ81" s="65"/>
      <c r="DK81" s="65"/>
      <c r="DL81" s="65"/>
      <c r="DM81" s="23"/>
      <c r="DN81" s="65"/>
      <c r="DQ81" s="65"/>
      <c r="DR81" s="65"/>
      <c r="DS81" s="23"/>
      <c r="EB81" s="11"/>
      <c r="EC81" s="11"/>
      <c r="ED81" s="8"/>
      <c r="EE81" s="11"/>
      <c r="EF81" s="11"/>
      <c r="HC81" s="22"/>
      <c r="HD81" s="100"/>
      <c r="HE81" s="100"/>
      <c r="HF81" s="22"/>
      <c r="HG81" s="22"/>
      <c r="HH81" s="22"/>
      <c r="HI81" s="22"/>
      <c r="HJ81" s="22"/>
    </row>
    <row r="82" spans="3:218">
      <c r="C82" s="82"/>
      <c r="D82" s="8"/>
      <c r="E82" s="8"/>
      <c r="F82" s="25"/>
      <c r="G82" s="22"/>
      <c r="H82" s="22"/>
      <c r="I82" s="22"/>
      <c r="J82" s="22"/>
      <c r="K82" s="100"/>
      <c r="L82" s="100"/>
      <c r="M82" s="22"/>
      <c r="N82" s="30"/>
      <c r="O82" s="11"/>
      <c r="P82" s="11"/>
      <c r="Q82" s="11"/>
      <c r="R82" s="11"/>
      <c r="S82" s="11"/>
      <c r="T82" s="11"/>
      <c r="U82" s="11"/>
      <c r="V82" s="11"/>
      <c r="W82" s="8"/>
      <c r="X82" s="11"/>
      <c r="Y82" s="11"/>
      <c r="Z82" s="11"/>
      <c r="AA82" s="11"/>
      <c r="AB82" s="11"/>
      <c r="AC82" s="50"/>
      <c r="BT82" s="11"/>
      <c r="BU82" s="11"/>
      <c r="BV82" s="22"/>
      <c r="CJ82" s="8"/>
      <c r="DG82" s="65"/>
      <c r="DH82" s="65"/>
      <c r="DI82" s="65"/>
      <c r="DJ82" s="65"/>
      <c r="DK82" s="65"/>
      <c r="DL82" s="65"/>
      <c r="DM82" s="23"/>
      <c r="DN82" s="65"/>
      <c r="DQ82" s="65"/>
      <c r="DR82" s="65"/>
      <c r="DS82" s="23"/>
      <c r="EB82" s="11"/>
      <c r="EC82" s="11"/>
      <c r="ED82" s="8"/>
      <c r="EE82" s="11"/>
      <c r="EF82" s="11"/>
      <c r="HC82" s="22"/>
      <c r="HD82" s="100"/>
      <c r="HE82" s="100"/>
      <c r="HF82" s="22"/>
      <c r="HG82" s="22"/>
      <c r="HH82" s="22"/>
      <c r="HI82" s="22"/>
      <c r="HJ82" s="22"/>
    </row>
    <row r="83" spans="3:218">
      <c r="C83" s="82">
        <v>6</v>
      </c>
      <c r="D83" s="8"/>
      <c r="E83" s="8"/>
      <c r="F83" s="25"/>
      <c r="G83" s="22"/>
      <c r="H83" s="22"/>
      <c r="I83" s="22"/>
      <c r="J83" s="22"/>
      <c r="K83" s="100"/>
      <c r="L83" s="100"/>
      <c r="M83" s="22"/>
      <c r="N83" s="30"/>
      <c r="O83" s="11"/>
      <c r="P83" s="11"/>
      <c r="Q83" s="11"/>
      <c r="R83" s="11"/>
      <c r="S83" s="11"/>
      <c r="T83" s="11"/>
      <c r="U83" s="11"/>
      <c r="V83" s="11"/>
      <c r="W83" s="8"/>
      <c r="X83" s="11"/>
      <c r="Y83" s="11"/>
      <c r="Z83" s="11"/>
      <c r="AA83" s="11"/>
      <c r="AB83" s="11"/>
      <c r="AC83" s="50"/>
      <c r="BT83" s="11"/>
      <c r="BU83" s="11"/>
      <c r="BV83" s="22"/>
      <c r="CJ83" s="8"/>
      <c r="DG83" s="65"/>
      <c r="DH83" s="65"/>
      <c r="DI83" s="65"/>
      <c r="DJ83" s="65"/>
      <c r="DK83" s="65"/>
      <c r="DL83" s="65"/>
      <c r="DM83" s="23"/>
      <c r="DN83" s="65"/>
      <c r="DQ83" s="65"/>
      <c r="DR83" s="65"/>
      <c r="DS83" s="23"/>
      <c r="EB83" s="11"/>
      <c r="EC83" s="11"/>
      <c r="ED83" s="8"/>
      <c r="EE83" s="11"/>
      <c r="EF83" s="11"/>
      <c r="HC83" s="22"/>
      <c r="HD83" s="100"/>
      <c r="HE83" s="100"/>
      <c r="HF83" s="22"/>
      <c r="HG83" s="22"/>
      <c r="HH83" s="22"/>
      <c r="HI83" s="22"/>
      <c r="HJ83" s="22"/>
    </row>
    <row r="84" spans="3:218">
      <c r="C84" s="82"/>
      <c r="D84" s="8"/>
      <c r="E84" s="8"/>
      <c r="F84" s="25"/>
      <c r="G84" s="22"/>
      <c r="H84" s="22"/>
      <c r="I84" s="22"/>
      <c r="J84" s="22"/>
      <c r="K84" s="100"/>
      <c r="L84" s="100"/>
      <c r="M84" s="22"/>
      <c r="N84" s="30"/>
      <c r="O84" s="11"/>
      <c r="P84" s="11"/>
      <c r="Q84" s="11"/>
      <c r="R84" s="11"/>
      <c r="S84" s="11"/>
      <c r="T84" s="11"/>
      <c r="U84" s="11"/>
      <c r="V84" s="11"/>
      <c r="W84" s="8"/>
      <c r="X84" s="11"/>
      <c r="Y84" s="11"/>
      <c r="Z84" s="11"/>
      <c r="AA84" s="11"/>
      <c r="AB84" s="11"/>
      <c r="AC84" s="50"/>
      <c r="BT84" s="11"/>
      <c r="BU84" s="11"/>
      <c r="DG84" s="65"/>
      <c r="DH84" s="65"/>
      <c r="DI84" s="65"/>
      <c r="DJ84" s="65"/>
      <c r="DK84" s="65"/>
      <c r="DL84" s="65"/>
      <c r="DM84" s="23"/>
      <c r="DN84" s="65"/>
      <c r="DQ84" s="65"/>
      <c r="DR84" s="65"/>
      <c r="DS84" s="23"/>
      <c r="EB84" s="11"/>
      <c r="EC84" s="11"/>
      <c r="ED84" s="8"/>
      <c r="EE84" s="11"/>
      <c r="EF84" s="11"/>
      <c r="HC84" s="22"/>
      <c r="HD84" s="100"/>
      <c r="HE84" s="100"/>
      <c r="HF84" s="22"/>
      <c r="HG84" s="22"/>
      <c r="HH84" s="22"/>
      <c r="HI84" s="22"/>
      <c r="HJ84" s="22"/>
    </row>
    <row r="85" spans="3:218">
      <c r="C85" s="82">
        <v>7</v>
      </c>
      <c r="D85" s="8"/>
      <c r="E85" s="8"/>
      <c r="F85" s="25"/>
      <c r="G85" s="22"/>
      <c r="H85" s="22"/>
      <c r="I85" s="22"/>
      <c r="J85" s="22"/>
      <c r="K85" s="100"/>
      <c r="L85" s="100"/>
      <c r="M85" s="22"/>
      <c r="N85" s="30"/>
      <c r="O85" s="11"/>
      <c r="P85" s="11"/>
      <c r="Q85" s="11"/>
      <c r="R85" s="11"/>
      <c r="S85" s="11"/>
      <c r="T85" s="11"/>
      <c r="U85" s="11"/>
      <c r="V85" s="11"/>
      <c r="W85" s="8"/>
      <c r="X85" s="11"/>
      <c r="Y85" s="11"/>
      <c r="Z85" s="11"/>
      <c r="AA85" s="11"/>
      <c r="AB85" s="11"/>
      <c r="AC85" s="50"/>
      <c r="BT85" s="11"/>
      <c r="BU85" s="11"/>
      <c r="DG85" s="65"/>
      <c r="DH85" s="65"/>
      <c r="DI85" s="65"/>
      <c r="DJ85" s="65"/>
      <c r="DK85" s="65"/>
      <c r="DL85" s="65"/>
      <c r="DM85" s="23"/>
      <c r="DN85" s="23"/>
      <c r="DO85" s="23"/>
      <c r="DP85" s="23"/>
      <c r="DQ85" s="23"/>
      <c r="DR85" s="23"/>
      <c r="DS85" s="23"/>
      <c r="EB85" s="11"/>
      <c r="EC85" s="11"/>
      <c r="ED85" s="8"/>
      <c r="EE85" s="11"/>
      <c r="EF85" s="11"/>
      <c r="HC85" s="22"/>
      <c r="HD85" s="100"/>
      <c r="HE85" s="100"/>
      <c r="HF85" s="22"/>
      <c r="HG85" s="22"/>
      <c r="HH85" s="22"/>
      <c r="HI85" s="22"/>
      <c r="HJ85" s="22"/>
    </row>
    <row r="86" spans="3:218">
      <c r="C86" s="82"/>
      <c r="D86" s="8"/>
      <c r="E86" s="8"/>
      <c r="F86" s="25"/>
      <c r="G86" s="22"/>
      <c r="H86" s="22"/>
      <c r="I86" s="22"/>
      <c r="J86" s="22"/>
      <c r="K86" s="100"/>
      <c r="L86" s="100"/>
      <c r="M86" s="22"/>
      <c r="N86" s="30"/>
      <c r="O86" s="11"/>
      <c r="P86" s="11"/>
      <c r="Q86" s="11"/>
      <c r="R86" s="11"/>
      <c r="S86" s="11"/>
      <c r="T86" s="11"/>
      <c r="U86" s="11"/>
      <c r="V86" s="11"/>
      <c r="W86" s="8"/>
      <c r="X86" s="11"/>
      <c r="Y86" s="11"/>
      <c r="Z86" s="11"/>
      <c r="AA86" s="11"/>
      <c r="AB86" s="11"/>
      <c r="AC86" s="50"/>
      <c r="BT86" s="11"/>
      <c r="BU86" s="11"/>
      <c r="DG86" s="65"/>
      <c r="DH86" s="65"/>
      <c r="DI86" s="65"/>
      <c r="DJ86" s="65"/>
      <c r="DK86" s="65"/>
      <c r="DL86" s="65"/>
      <c r="DM86" s="65"/>
      <c r="DN86" s="65"/>
      <c r="DO86" s="65"/>
      <c r="DQ86" s="23"/>
      <c r="EB86" s="11"/>
      <c r="EC86" s="11"/>
      <c r="ED86" s="8"/>
      <c r="EE86" s="11"/>
      <c r="EF86" s="11"/>
      <c r="HC86" s="22"/>
      <c r="HD86" s="100"/>
      <c r="HE86" s="100"/>
      <c r="HF86" s="22"/>
      <c r="HG86" s="22"/>
      <c r="HH86" s="22"/>
      <c r="HI86" s="22"/>
      <c r="HJ86" s="22"/>
    </row>
    <row r="87" spans="3:218">
      <c r="C87" s="82">
        <v>8</v>
      </c>
      <c r="D87" s="8"/>
      <c r="E87" s="8"/>
      <c r="F87" s="25"/>
      <c r="G87" s="22"/>
      <c r="H87" s="22"/>
      <c r="I87" s="22"/>
      <c r="J87" s="22"/>
      <c r="K87" s="100"/>
      <c r="L87" s="100"/>
      <c r="M87" s="22"/>
      <c r="N87" s="30"/>
      <c r="O87" s="11"/>
      <c r="P87" s="11"/>
      <c r="Q87" s="11"/>
      <c r="R87" s="11"/>
      <c r="S87" s="11"/>
      <c r="T87" s="11"/>
      <c r="U87" s="11"/>
      <c r="V87" s="11"/>
      <c r="W87" s="8"/>
      <c r="X87" s="11"/>
      <c r="Y87" s="11"/>
      <c r="Z87" s="11"/>
      <c r="AA87" s="11"/>
      <c r="AB87" s="11"/>
      <c r="AC87" s="50"/>
      <c r="BT87" s="11"/>
      <c r="BU87" s="11"/>
      <c r="DG87" s="65"/>
      <c r="DH87" s="65"/>
      <c r="DI87" s="65"/>
      <c r="DJ87" s="65"/>
      <c r="DK87" s="65"/>
      <c r="DL87" s="65"/>
      <c r="DM87" s="65"/>
      <c r="DN87" s="65"/>
      <c r="DO87" s="65"/>
      <c r="DQ87" s="23"/>
      <c r="EB87" s="11"/>
      <c r="EC87" s="11"/>
      <c r="ED87" s="8"/>
      <c r="EE87" s="11"/>
      <c r="EF87" s="11"/>
      <c r="HC87" s="22"/>
      <c r="HD87" s="100"/>
      <c r="HE87" s="100"/>
      <c r="HF87" s="22"/>
      <c r="HG87" s="22"/>
      <c r="HH87" s="22"/>
      <c r="HI87" s="22"/>
      <c r="HJ87" s="22"/>
    </row>
    <row r="88" spans="3:218">
      <c r="C88" s="82"/>
      <c r="D88" s="8"/>
      <c r="E88" s="8"/>
      <c r="F88" s="25"/>
      <c r="G88" s="22"/>
      <c r="H88" s="22"/>
      <c r="I88" s="22"/>
      <c r="J88" s="22"/>
      <c r="K88" s="100"/>
      <c r="L88" s="100"/>
      <c r="M88" s="22"/>
      <c r="N88" s="30"/>
      <c r="O88" s="11"/>
      <c r="P88" s="11"/>
      <c r="Q88" s="11"/>
      <c r="R88" s="11"/>
      <c r="S88" s="11"/>
      <c r="T88" s="11"/>
      <c r="U88" s="11"/>
      <c r="V88" s="11"/>
      <c r="W88" s="8"/>
      <c r="X88" s="11"/>
      <c r="Y88" s="11"/>
      <c r="Z88" s="11"/>
      <c r="AA88" s="11"/>
      <c r="AB88" s="11"/>
      <c r="AC88" s="50"/>
      <c r="BT88" s="11"/>
      <c r="BU88" s="11"/>
      <c r="DG88" s="65"/>
      <c r="DH88" s="65"/>
      <c r="DI88" s="65"/>
      <c r="DJ88" s="65"/>
      <c r="DK88" s="65"/>
      <c r="DL88" s="65"/>
      <c r="DM88" s="65"/>
      <c r="DN88" s="65"/>
      <c r="DO88" s="65"/>
      <c r="DQ88" s="23"/>
      <c r="EB88" s="11"/>
      <c r="EC88" s="11"/>
      <c r="ED88" s="9"/>
      <c r="EE88" s="11"/>
      <c r="EF88" s="11"/>
      <c r="HC88" s="22"/>
      <c r="HD88" s="100"/>
      <c r="HE88" s="100"/>
      <c r="HF88" s="22"/>
      <c r="HG88" s="22"/>
      <c r="HH88" s="22"/>
      <c r="HI88" s="22"/>
      <c r="HJ88" s="22"/>
    </row>
    <row r="89" spans="3:218">
      <c r="C89" s="82">
        <v>9</v>
      </c>
      <c r="D89" s="8"/>
      <c r="E89" s="8"/>
      <c r="F89" s="25"/>
      <c r="G89" s="22"/>
      <c r="H89" s="22"/>
      <c r="I89" s="22"/>
      <c r="J89" s="22"/>
      <c r="K89" s="100"/>
      <c r="L89" s="100"/>
      <c r="M89" s="22"/>
      <c r="N89" s="30"/>
      <c r="O89" s="11"/>
      <c r="P89" s="11"/>
      <c r="Q89" s="11"/>
      <c r="R89" s="11"/>
      <c r="S89" s="11"/>
      <c r="T89" s="11"/>
      <c r="U89" s="11"/>
      <c r="V89" s="11"/>
      <c r="W89" s="8"/>
      <c r="X89" s="11"/>
      <c r="Y89" s="11"/>
      <c r="Z89" s="11"/>
      <c r="AA89" s="11"/>
      <c r="AB89" s="11"/>
      <c r="AC89" s="50"/>
      <c r="BT89" s="11"/>
      <c r="BU89" s="11"/>
      <c r="DG89" s="65"/>
      <c r="DH89" s="65"/>
      <c r="DI89" s="65"/>
      <c r="DJ89" s="65"/>
      <c r="DK89" s="65"/>
      <c r="DL89" s="65"/>
      <c r="DM89" s="65"/>
      <c r="DN89" s="65"/>
      <c r="DQ89" s="23"/>
      <c r="EB89" s="11"/>
      <c r="EC89" s="11"/>
      <c r="ED89" s="8"/>
      <c r="EE89" s="11"/>
      <c r="EF89" s="11"/>
      <c r="HC89" s="22"/>
      <c r="HD89" s="100"/>
      <c r="HE89" s="100"/>
      <c r="HF89" s="22"/>
      <c r="HG89" s="22"/>
      <c r="HH89" s="22"/>
      <c r="HI89" s="22"/>
      <c r="HJ89" s="22"/>
    </row>
    <row r="90" spans="3:218">
      <c r="C90" s="82"/>
      <c r="D90" s="8"/>
      <c r="E90" s="8"/>
      <c r="F90" s="25"/>
      <c r="G90" s="22"/>
      <c r="H90" s="22"/>
      <c r="I90" s="22"/>
      <c r="J90" s="22"/>
      <c r="K90" s="100"/>
      <c r="L90" s="100"/>
      <c r="M90" s="22"/>
      <c r="N90" s="30"/>
      <c r="O90" s="11"/>
      <c r="P90" s="11"/>
      <c r="Q90" s="11"/>
      <c r="R90" s="11"/>
      <c r="S90" s="11"/>
      <c r="T90" s="11"/>
      <c r="U90" s="11"/>
      <c r="V90" s="11"/>
      <c r="W90" s="9"/>
      <c r="X90" s="11"/>
      <c r="Y90" s="11"/>
      <c r="Z90" s="11"/>
      <c r="AA90" s="11"/>
      <c r="AB90" s="11"/>
      <c r="AC90" s="50"/>
      <c r="BT90" s="11"/>
      <c r="BU90" s="11"/>
      <c r="DG90" s="65"/>
      <c r="DH90" s="65"/>
      <c r="DI90" s="65"/>
      <c r="DJ90" s="65"/>
      <c r="DK90" s="65"/>
      <c r="DL90" s="65"/>
      <c r="DM90" s="65"/>
      <c r="DN90" s="65"/>
      <c r="DQ90" s="23"/>
      <c r="EB90" s="11"/>
      <c r="EC90" s="11"/>
      <c r="ED90" s="8"/>
      <c r="EE90" s="11"/>
      <c r="EF90" s="11"/>
      <c r="HC90" s="22"/>
      <c r="HD90" s="100"/>
      <c r="HE90" s="100"/>
      <c r="HF90" s="22"/>
      <c r="HG90" s="22"/>
      <c r="HH90" s="22"/>
      <c r="HI90" s="22"/>
      <c r="HJ90" s="22"/>
    </row>
    <row r="91" spans="3:218" ht="13.5" thickBot="1">
      <c r="C91" s="83"/>
      <c r="D91" s="8"/>
      <c r="E91" s="8"/>
      <c r="F91" s="25"/>
      <c r="G91" s="22"/>
      <c r="H91" s="22"/>
      <c r="I91" s="22"/>
      <c r="J91" s="22"/>
      <c r="K91" s="100"/>
      <c r="L91" s="100"/>
      <c r="M91" s="22"/>
      <c r="N91" s="30"/>
      <c r="O91" s="11"/>
      <c r="P91" s="11"/>
      <c r="Q91" s="11"/>
      <c r="R91" s="11"/>
      <c r="S91" s="11"/>
      <c r="T91" s="11"/>
      <c r="U91" s="11"/>
      <c r="V91" s="11"/>
      <c r="W91" s="8"/>
      <c r="X91" s="11"/>
      <c r="Y91" s="11"/>
      <c r="Z91" s="11"/>
      <c r="AA91" s="11"/>
      <c r="AB91" s="11"/>
      <c r="AC91" s="50"/>
      <c r="AJ91" s="67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8"/>
      <c r="BT91" s="11"/>
      <c r="BU91" s="11"/>
      <c r="DG91" s="65"/>
      <c r="DH91" s="65"/>
      <c r="DI91" s="65"/>
      <c r="DJ91" s="65"/>
      <c r="DK91" s="65"/>
      <c r="DL91" s="65"/>
      <c r="DM91" s="65"/>
      <c r="DN91" s="65"/>
      <c r="DQ91" s="23"/>
      <c r="EB91" s="11"/>
      <c r="EC91" s="11"/>
      <c r="ED91" s="8"/>
      <c r="EE91" s="11"/>
      <c r="EF91" s="11"/>
      <c r="HC91" s="22"/>
      <c r="HD91" s="100"/>
      <c r="HE91" s="100"/>
      <c r="HF91" s="22"/>
      <c r="HG91" s="22"/>
      <c r="HH91" s="22"/>
      <c r="HI91" s="22"/>
      <c r="HJ91" s="22"/>
    </row>
    <row r="92" spans="3:218">
      <c r="C92" s="81"/>
      <c r="D92" s="8"/>
      <c r="E92" s="8"/>
      <c r="F92" s="29"/>
      <c r="G92" s="22"/>
      <c r="H92" s="22"/>
      <c r="I92" s="22"/>
      <c r="J92" s="22"/>
      <c r="K92" s="100"/>
      <c r="L92" s="100"/>
      <c r="M92" s="22"/>
      <c r="N92" s="30"/>
      <c r="O92" s="11"/>
      <c r="P92" s="11"/>
      <c r="Q92" s="11"/>
      <c r="R92" s="11"/>
      <c r="S92" s="11"/>
      <c r="T92" s="11"/>
      <c r="U92" s="11"/>
      <c r="V92" s="11"/>
      <c r="W92" s="8"/>
      <c r="X92" s="11"/>
      <c r="Y92" s="11"/>
      <c r="Z92" s="11"/>
      <c r="AA92" s="11"/>
      <c r="AB92" s="11"/>
      <c r="AC92" s="50"/>
      <c r="AJ92" s="30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50"/>
      <c r="BT92" s="11"/>
      <c r="BU92" s="11"/>
      <c r="DG92" s="65"/>
      <c r="DH92" s="65"/>
      <c r="DI92" s="65"/>
      <c r="DJ92" s="65"/>
      <c r="DK92" s="65"/>
      <c r="DL92" s="65"/>
      <c r="DM92" s="65"/>
      <c r="DN92" s="65"/>
      <c r="DQ92" s="23"/>
      <c r="EB92" s="11"/>
      <c r="EC92" s="11"/>
      <c r="ED92" s="8"/>
      <c r="EE92" s="11"/>
      <c r="EF92" s="11"/>
      <c r="HC92" s="22"/>
      <c r="HD92" s="100"/>
      <c r="HE92" s="100"/>
      <c r="HF92" s="22"/>
      <c r="HG92" s="22"/>
      <c r="HH92" s="22"/>
      <c r="HI92" s="22"/>
      <c r="HJ92" s="22"/>
    </row>
    <row r="93" spans="3:218">
      <c r="C93" s="82">
        <v>1</v>
      </c>
      <c r="D93" s="8"/>
      <c r="E93" s="8"/>
      <c r="F93" s="25"/>
      <c r="G93" s="22"/>
      <c r="H93" s="22"/>
      <c r="I93" s="22"/>
      <c r="J93" s="22"/>
      <c r="K93" s="100"/>
      <c r="L93" s="100"/>
      <c r="M93" s="22"/>
      <c r="N93" s="30"/>
      <c r="O93" s="11"/>
      <c r="P93" s="11"/>
      <c r="Q93" s="11"/>
      <c r="R93" s="11"/>
      <c r="S93" s="11"/>
      <c r="T93" s="11"/>
      <c r="U93" s="11"/>
      <c r="V93" s="11"/>
      <c r="W93" s="8"/>
      <c r="X93" s="11"/>
      <c r="Y93" s="11"/>
      <c r="Z93" s="11"/>
      <c r="AA93" s="11"/>
      <c r="AB93" s="11"/>
      <c r="AC93" s="50"/>
      <c r="AJ93" s="30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50"/>
      <c r="BT93" s="11"/>
      <c r="BU93" s="11"/>
      <c r="CJ93" s="8"/>
      <c r="DG93" s="65"/>
      <c r="DH93" s="65"/>
      <c r="DI93" s="65"/>
      <c r="DJ93" s="65"/>
      <c r="DK93" s="65"/>
      <c r="DL93" s="65"/>
      <c r="DM93" s="65"/>
      <c r="DN93" s="65"/>
      <c r="DQ93" s="23"/>
      <c r="EB93" s="11"/>
      <c r="EC93" s="11"/>
      <c r="ED93" s="8"/>
      <c r="EE93" s="11"/>
      <c r="EF93" s="11"/>
      <c r="HC93" s="22"/>
      <c r="HD93" s="100"/>
      <c r="HE93" s="100"/>
      <c r="HF93" s="22"/>
      <c r="HG93" s="22"/>
      <c r="HH93" s="22"/>
      <c r="HI93" s="22"/>
      <c r="HJ93" s="22"/>
    </row>
    <row r="94" spans="3:218">
      <c r="C94" s="82"/>
      <c r="D94" s="8"/>
      <c r="E94" s="8"/>
      <c r="F94" s="25"/>
      <c r="G94" s="22"/>
      <c r="H94" s="22"/>
      <c r="I94" s="22"/>
      <c r="J94" s="22"/>
      <c r="K94" s="100"/>
      <c r="L94" s="100"/>
      <c r="M94" s="22"/>
      <c r="N94" s="30"/>
      <c r="O94" s="11"/>
      <c r="P94" s="11"/>
      <c r="Q94" s="11"/>
      <c r="R94" s="11"/>
      <c r="S94" s="11"/>
      <c r="T94" s="11"/>
      <c r="U94" s="11"/>
      <c r="V94" s="11"/>
      <c r="W94" s="8"/>
      <c r="X94" s="11"/>
      <c r="Y94" s="11"/>
      <c r="Z94" s="11"/>
      <c r="AA94" s="11"/>
      <c r="AB94" s="11"/>
      <c r="AC94" s="50"/>
      <c r="AJ94" s="30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50"/>
      <c r="CJ94" s="8"/>
      <c r="DG94" s="65"/>
      <c r="DH94" s="65"/>
      <c r="DI94" s="65"/>
      <c r="DJ94" s="65"/>
      <c r="DK94" s="65"/>
      <c r="DL94" s="65"/>
      <c r="DM94" s="65"/>
      <c r="DN94" s="65"/>
      <c r="DQ94" s="23"/>
      <c r="EB94" s="11"/>
      <c r="EC94" s="11"/>
      <c r="ED94" s="8"/>
      <c r="EE94" s="11"/>
      <c r="EF94" s="11"/>
      <c r="HC94" s="22"/>
      <c r="HD94" s="100"/>
      <c r="HE94" s="100"/>
      <c r="HF94" s="22"/>
      <c r="HG94" s="22"/>
      <c r="HH94" s="22"/>
      <c r="HI94" s="22"/>
      <c r="HJ94" s="22"/>
    </row>
    <row r="95" spans="3:218">
      <c r="C95" s="82">
        <v>2</v>
      </c>
      <c r="D95" s="8"/>
      <c r="E95" s="8"/>
      <c r="F95" s="25"/>
      <c r="G95" s="22"/>
      <c r="H95" s="22"/>
      <c r="I95" s="22"/>
      <c r="J95" s="22"/>
      <c r="K95" s="100"/>
      <c r="L95" s="100"/>
      <c r="M95" s="22"/>
      <c r="N95" s="30"/>
      <c r="O95" s="11"/>
      <c r="P95" s="11"/>
      <c r="Q95" s="11"/>
      <c r="R95" s="11"/>
      <c r="S95" s="11"/>
      <c r="T95" s="11"/>
      <c r="U95" s="11"/>
      <c r="V95" s="11"/>
      <c r="W95" s="8"/>
      <c r="X95" s="11"/>
      <c r="Y95" s="11"/>
      <c r="Z95" s="11"/>
      <c r="AA95" s="11"/>
      <c r="AB95" s="11"/>
      <c r="AC95" s="50"/>
      <c r="AJ95" s="30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50"/>
      <c r="CJ95" s="8"/>
      <c r="DG95" s="65"/>
      <c r="DH95" s="65"/>
      <c r="DI95" s="65"/>
      <c r="DJ95" s="65"/>
      <c r="DK95" s="65"/>
      <c r="DL95" s="65"/>
      <c r="DM95" s="65"/>
      <c r="DN95" s="65"/>
      <c r="DO95" s="65"/>
      <c r="DQ95" s="23"/>
      <c r="EB95" s="11"/>
      <c r="EC95" s="11"/>
      <c r="ED95" s="8"/>
      <c r="EE95" s="11"/>
      <c r="EF95" s="11"/>
      <c r="HC95" s="22"/>
      <c r="HD95" s="100"/>
      <c r="HE95" s="100"/>
      <c r="HF95" s="22"/>
      <c r="HG95" s="22"/>
      <c r="HH95" s="22"/>
      <c r="HI95" s="22"/>
      <c r="HJ95" s="22"/>
    </row>
    <row r="96" spans="3:218">
      <c r="C96" s="82"/>
      <c r="D96" s="8"/>
      <c r="E96" s="8"/>
      <c r="F96" s="25"/>
      <c r="G96" s="22"/>
      <c r="H96" s="22"/>
      <c r="I96" s="22"/>
      <c r="J96" s="22"/>
      <c r="K96" s="100"/>
      <c r="L96" s="100"/>
      <c r="M96" s="22"/>
      <c r="N96" s="30"/>
      <c r="O96" s="11"/>
      <c r="P96" s="11"/>
      <c r="Q96" s="11"/>
      <c r="R96" s="11"/>
      <c r="S96" s="11"/>
      <c r="T96" s="11"/>
      <c r="U96" s="11"/>
      <c r="V96" s="11"/>
      <c r="W96" s="8"/>
      <c r="X96" s="11"/>
      <c r="Y96" s="11"/>
      <c r="Z96" s="11"/>
      <c r="AA96" s="11"/>
      <c r="AB96" s="11"/>
      <c r="AC96" s="50"/>
      <c r="AJ96" s="30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50"/>
      <c r="CJ96" s="8"/>
      <c r="DG96" s="65"/>
      <c r="DH96" s="65"/>
      <c r="DI96" s="65"/>
      <c r="DJ96" s="65"/>
      <c r="DK96" s="65"/>
      <c r="DL96" s="65"/>
      <c r="DM96" s="65"/>
      <c r="DN96" s="65"/>
      <c r="DO96" s="65"/>
      <c r="DQ96" s="23"/>
      <c r="EB96" s="11"/>
      <c r="EC96" s="11"/>
      <c r="ED96" s="8"/>
      <c r="EE96" s="11"/>
      <c r="EF96" s="11"/>
      <c r="HC96" s="22"/>
      <c r="HD96" s="100"/>
      <c r="HE96" s="100"/>
      <c r="HF96" s="22"/>
      <c r="HG96" s="22"/>
      <c r="HH96" s="22"/>
      <c r="HI96" s="22"/>
      <c r="HJ96" s="22"/>
    </row>
    <row r="97" spans="2:218">
      <c r="C97" s="82">
        <v>3</v>
      </c>
      <c r="D97" s="8"/>
      <c r="E97" s="8"/>
      <c r="F97" s="25"/>
      <c r="G97" s="22"/>
      <c r="H97" s="22"/>
      <c r="I97" s="22"/>
      <c r="J97" s="22"/>
      <c r="K97" s="100"/>
      <c r="L97" s="100"/>
      <c r="M97" s="22"/>
      <c r="N97" s="30"/>
      <c r="O97" s="11"/>
      <c r="P97" s="11"/>
      <c r="Q97" s="11"/>
      <c r="R97" s="11"/>
      <c r="S97" s="11"/>
      <c r="T97" s="11"/>
      <c r="U97" s="11"/>
      <c r="V97" s="11"/>
      <c r="W97" s="8"/>
      <c r="X97" s="11"/>
      <c r="Y97" s="11"/>
      <c r="Z97" s="11"/>
      <c r="AA97" s="11"/>
      <c r="AB97" s="11"/>
      <c r="AC97" s="50"/>
      <c r="AJ97" s="30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50"/>
      <c r="BV97" s="16"/>
      <c r="CJ97" s="8"/>
      <c r="DG97" s="65"/>
      <c r="DH97" s="65"/>
      <c r="DI97" s="65"/>
      <c r="DJ97" s="65"/>
      <c r="DK97" s="65"/>
      <c r="DL97" s="65"/>
      <c r="DM97" s="65"/>
      <c r="DN97" s="65"/>
      <c r="DO97" s="65"/>
      <c r="DQ97" s="23"/>
      <c r="EB97" s="11"/>
      <c r="EC97" s="11"/>
      <c r="ED97" s="8"/>
      <c r="EE97" s="11"/>
      <c r="EF97" s="11"/>
      <c r="EX97" s="8"/>
      <c r="HC97" s="22"/>
      <c r="HD97" s="100"/>
      <c r="HE97" s="100"/>
      <c r="HF97" s="22"/>
      <c r="HG97" s="22"/>
      <c r="HH97" s="22"/>
      <c r="HI97" s="22"/>
      <c r="HJ97" s="22"/>
    </row>
    <row r="98" spans="2:218" ht="13.5" thickBot="1">
      <c r="C98" s="82"/>
      <c r="D98" s="8"/>
      <c r="E98" s="8"/>
      <c r="F98" s="25"/>
      <c r="G98" s="22"/>
      <c r="H98" s="22"/>
      <c r="I98" s="22"/>
      <c r="J98" s="22"/>
      <c r="K98" s="100"/>
      <c r="L98" s="100"/>
      <c r="M98" s="22"/>
      <c r="N98" s="31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20"/>
      <c r="AJ98" s="31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20"/>
      <c r="BV98" s="16"/>
      <c r="CJ98" s="8"/>
      <c r="DG98" s="65"/>
      <c r="DH98" s="65"/>
      <c r="DI98" s="65"/>
      <c r="DJ98" s="65"/>
      <c r="DK98" s="65"/>
      <c r="DL98" s="65"/>
      <c r="DM98" s="65"/>
      <c r="DN98" s="65"/>
      <c r="DO98" s="65"/>
      <c r="DQ98" s="23"/>
      <c r="EB98" s="11"/>
      <c r="EC98" s="11"/>
      <c r="ED98" s="8"/>
      <c r="EE98" s="11"/>
      <c r="EF98" s="11"/>
      <c r="EX98" s="8"/>
      <c r="HC98" s="22"/>
      <c r="HD98" s="100"/>
      <c r="HE98" s="100"/>
      <c r="HF98" s="22"/>
      <c r="HG98" s="22"/>
      <c r="HH98" s="22"/>
      <c r="HI98" s="22"/>
      <c r="HJ98" s="22"/>
    </row>
    <row r="99" spans="2:218" ht="13.5" thickTop="1">
      <c r="C99" s="82">
        <v>4</v>
      </c>
      <c r="D99" s="8"/>
      <c r="E99" s="8"/>
      <c r="F99" s="25"/>
      <c r="G99" s="22"/>
      <c r="H99" s="22"/>
      <c r="I99" s="22"/>
      <c r="J99" s="22"/>
      <c r="K99" s="100"/>
      <c r="L99" s="100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69"/>
      <c r="BI99" s="69"/>
      <c r="BJ99" s="69"/>
      <c r="BK99" s="69"/>
      <c r="BL99" s="69"/>
      <c r="BM99" s="69"/>
      <c r="BN99" s="69"/>
      <c r="BO99" s="69"/>
      <c r="BP99" s="69"/>
      <c r="BQ99" s="69"/>
      <c r="BR99" s="69"/>
      <c r="BS99" s="69"/>
      <c r="BT99" s="69"/>
      <c r="BU99" s="69"/>
      <c r="BV99" s="22"/>
      <c r="CJ99" s="8"/>
      <c r="DG99" s="65"/>
      <c r="DH99" s="65"/>
      <c r="DI99" s="65"/>
      <c r="DJ99" s="65"/>
      <c r="DK99" s="65"/>
      <c r="DL99" s="65"/>
      <c r="DM99" s="65"/>
      <c r="DN99" s="65"/>
      <c r="DO99" s="65"/>
      <c r="DQ99" s="65"/>
      <c r="EB99" s="11"/>
      <c r="EC99" s="11"/>
      <c r="ED99" s="8"/>
      <c r="EE99" s="11"/>
      <c r="EF99" s="11"/>
      <c r="EX99" s="8"/>
      <c r="HC99" s="22"/>
      <c r="HD99" s="100"/>
      <c r="HE99" s="100"/>
      <c r="HF99" s="22"/>
      <c r="HG99" s="22"/>
      <c r="HH99" s="22"/>
      <c r="HI99" s="22"/>
      <c r="HJ99" s="22"/>
    </row>
    <row r="100" spans="2:218">
      <c r="B100" s="10">
        <f>B80+1</f>
        <v>3</v>
      </c>
      <c r="C100" s="82"/>
      <c r="D100" s="9"/>
      <c r="E100" s="9"/>
      <c r="F100" s="25"/>
      <c r="G100" s="22"/>
      <c r="H100" s="22"/>
      <c r="I100" s="22"/>
      <c r="J100" s="22"/>
      <c r="K100" s="100"/>
      <c r="L100" s="100"/>
      <c r="M100" s="22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22"/>
      <c r="BH100" s="66"/>
      <c r="BI100" s="66"/>
      <c r="BJ100" s="66"/>
      <c r="BK100" s="66"/>
      <c r="BL100" s="66"/>
      <c r="BM100" s="66"/>
      <c r="BN100" s="66"/>
      <c r="BO100" s="66"/>
      <c r="BP100" s="66"/>
      <c r="BQ100" s="66"/>
      <c r="BR100" s="66"/>
      <c r="BS100" s="66"/>
      <c r="BT100" s="66"/>
      <c r="BU100" s="11"/>
      <c r="BV100" s="22"/>
      <c r="CJ100" s="9"/>
      <c r="DG100" s="65"/>
      <c r="DH100" s="65"/>
      <c r="DI100" s="65"/>
      <c r="DJ100" s="66"/>
      <c r="DK100" s="89"/>
      <c r="DL100" s="66"/>
      <c r="DM100" s="66"/>
      <c r="DN100" s="66"/>
      <c r="DO100" s="65"/>
      <c r="DQ100" s="65"/>
      <c r="EB100" s="11"/>
      <c r="EC100" s="11"/>
      <c r="ED100" s="8"/>
      <c r="EE100" s="11"/>
      <c r="EF100" s="11"/>
      <c r="EX100" s="8"/>
      <c r="HC100" s="22"/>
      <c r="HD100" s="100"/>
      <c r="HE100" s="100"/>
      <c r="HF100" s="22"/>
      <c r="HG100" s="22"/>
      <c r="HH100" s="22"/>
      <c r="HI100" s="22"/>
      <c r="HJ100" s="22"/>
    </row>
    <row r="101" spans="2:218">
      <c r="C101" s="82">
        <v>5</v>
      </c>
      <c r="D101" s="8"/>
      <c r="E101" s="8"/>
      <c r="F101" s="25"/>
      <c r="G101" s="22"/>
      <c r="H101" s="22"/>
      <c r="I101" s="22"/>
      <c r="J101" s="22"/>
      <c r="K101" s="100"/>
      <c r="L101" s="100"/>
      <c r="M101" s="22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5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  <c r="AV101" s="66"/>
      <c r="AW101" s="66"/>
      <c r="AX101" s="66"/>
      <c r="AY101" s="66"/>
      <c r="AZ101" s="66"/>
      <c r="BA101" s="66"/>
      <c r="BB101" s="66"/>
      <c r="BC101" s="66"/>
      <c r="BD101" s="66"/>
      <c r="BE101" s="66"/>
      <c r="BF101" s="65"/>
      <c r="BG101" s="22"/>
      <c r="BH101" s="66"/>
      <c r="BI101" s="66"/>
      <c r="BJ101" s="66"/>
      <c r="BK101" s="66"/>
      <c r="BL101" s="66"/>
      <c r="BM101" s="66"/>
      <c r="BN101" s="66"/>
      <c r="BO101" s="66"/>
      <c r="BP101" s="66"/>
      <c r="BQ101" s="66"/>
      <c r="BR101" s="66"/>
      <c r="BS101" s="66"/>
      <c r="BT101" s="66"/>
      <c r="BU101" s="11"/>
      <c r="BV101" s="22"/>
      <c r="CJ101" s="8"/>
      <c r="DG101" s="65"/>
      <c r="DH101" s="65"/>
      <c r="DI101" s="65"/>
      <c r="DJ101" s="66"/>
      <c r="DK101" s="89"/>
      <c r="DL101" s="66"/>
      <c r="DM101" s="66"/>
      <c r="DN101" s="66"/>
      <c r="DO101" s="65"/>
      <c r="DQ101" s="65"/>
      <c r="EB101" s="11"/>
      <c r="EC101" s="11"/>
      <c r="ED101" s="8"/>
      <c r="EE101" s="11"/>
      <c r="EF101" s="11"/>
      <c r="EX101" s="8"/>
      <c r="HC101" s="22"/>
      <c r="HD101" s="100"/>
      <c r="HE101" s="100"/>
      <c r="HF101" s="22"/>
      <c r="HG101" s="22"/>
      <c r="HH101" s="22"/>
      <c r="HI101" s="22"/>
      <c r="HJ101" s="22"/>
    </row>
    <row r="102" spans="2:218">
      <c r="C102" s="82"/>
      <c r="D102" s="8"/>
      <c r="E102" s="8"/>
      <c r="F102" s="25"/>
      <c r="G102" s="22"/>
      <c r="H102" s="22"/>
      <c r="I102" s="22"/>
      <c r="J102" s="22"/>
      <c r="K102" s="100"/>
      <c r="L102" s="100"/>
      <c r="M102" s="22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5"/>
      <c r="AG102" s="65"/>
      <c r="AH102" s="65"/>
      <c r="AI102" s="65"/>
      <c r="AJ102" s="65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6"/>
      <c r="AW102" s="66"/>
      <c r="AX102" s="66"/>
      <c r="AY102" s="66"/>
      <c r="AZ102" s="66"/>
      <c r="BA102" s="66"/>
      <c r="BB102" s="65"/>
      <c r="BC102" s="65"/>
      <c r="BD102" s="65"/>
      <c r="BE102" s="65"/>
      <c r="BG102" s="23"/>
      <c r="BH102" s="65"/>
      <c r="BI102" s="65"/>
      <c r="BJ102" s="65"/>
      <c r="BK102" s="65"/>
      <c r="BL102" s="65"/>
      <c r="BM102" s="65"/>
      <c r="BN102" s="65"/>
      <c r="BO102" s="65"/>
      <c r="BP102" s="65"/>
      <c r="BQ102" s="65"/>
      <c r="BR102" s="65"/>
      <c r="BS102" s="65"/>
      <c r="BT102" s="65"/>
      <c r="BU102" s="11"/>
      <c r="BV102" s="22"/>
      <c r="CJ102" s="8"/>
      <c r="DC102" s="67"/>
      <c r="DD102" s="64"/>
      <c r="DE102" s="64"/>
      <c r="DF102" s="64"/>
      <c r="DG102" s="158"/>
      <c r="DH102" s="158"/>
      <c r="DI102" s="158"/>
      <c r="DJ102" s="158"/>
      <c r="DK102" s="159"/>
      <c r="DL102" s="158"/>
      <c r="DM102" s="158"/>
      <c r="DN102" s="160"/>
      <c r="DO102" s="65"/>
      <c r="DQ102" s="65"/>
      <c r="EB102" s="11"/>
      <c r="EC102" s="11"/>
      <c r="ED102" s="8"/>
      <c r="EE102" s="11"/>
      <c r="EF102" s="11"/>
      <c r="EX102" s="8"/>
      <c r="HC102" s="22"/>
      <c r="HD102" s="100"/>
      <c r="HE102" s="100"/>
      <c r="HF102" s="22"/>
      <c r="HG102" s="22"/>
      <c r="HH102" s="22"/>
      <c r="HI102" s="22"/>
      <c r="HJ102" s="22"/>
    </row>
    <row r="103" spans="2:218">
      <c r="C103" s="82">
        <v>6</v>
      </c>
      <c r="D103" s="8"/>
      <c r="E103" s="8"/>
      <c r="F103" s="25"/>
      <c r="G103" s="22"/>
      <c r="H103" s="22"/>
      <c r="I103" s="22"/>
      <c r="J103" s="22"/>
      <c r="K103" s="100"/>
      <c r="L103" s="100"/>
      <c r="M103" s="22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V103" s="66"/>
      <c r="AW103" s="66"/>
      <c r="AX103" s="66"/>
      <c r="AY103" s="66"/>
      <c r="AZ103" s="66"/>
      <c r="BA103" s="66"/>
      <c r="BG103" s="23"/>
      <c r="BU103" s="11"/>
      <c r="BV103" s="22"/>
      <c r="CJ103" s="8"/>
      <c r="DC103" s="30"/>
      <c r="DD103" s="11"/>
      <c r="DE103" s="11"/>
      <c r="DF103" s="11"/>
      <c r="DG103" s="66"/>
      <c r="DH103" s="66"/>
      <c r="DI103" s="66"/>
      <c r="DJ103" s="66"/>
      <c r="DK103" s="89"/>
      <c r="DL103" s="66"/>
      <c r="DM103" s="66"/>
      <c r="DN103" s="77"/>
      <c r="DO103" s="65"/>
      <c r="DQ103" s="65"/>
      <c r="EB103" s="11"/>
      <c r="EC103" s="11"/>
      <c r="ED103" s="8"/>
      <c r="EE103" s="11"/>
      <c r="EF103" s="11"/>
      <c r="EX103" s="8"/>
      <c r="HC103" s="22"/>
      <c r="HD103" s="100"/>
      <c r="HE103" s="100"/>
      <c r="HF103" s="22"/>
      <c r="HG103" s="22"/>
      <c r="HH103" s="22"/>
      <c r="HI103" s="22"/>
      <c r="HJ103" s="22"/>
    </row>
    <row r="104" spans="2:218">
      <c r="C104" s="82"/>
      <c r="D104" s="8"/>
      <c r="E104" s="8"/>
      <c r="F104" s="25"/>
      <c r="G104" s="22"/>
      <c r="H104" s="22"/>
      <c r="I104" s="22"/>
      <c r="J104" s="22"/>
      <c r="K104" s="100"/>
      <c r="L104" s="100"/>
      <c r="M104" s="22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V104" s="66"/>
      <c r="AW104" s="66"/>
      <c r="AX104" s="66"/>
      <c r="AY104" s="66"/>
      <c r="AZ104" s="66"/>
      <c r="BA104" s="66"/>
      <c r="BG104" s="23"/>
      <c r="BU104" s="11"/>
      <c r="BV104" s="22"/>
      <c r="CJ104" s="8"/>
      <c r="DC104" s="30"/>
      <c r="DD104" s="11"/>
      <c r="DE104" s="11"/>
      <c r="DF104" s="11"/>
      <c r="DG104" s="66"/>
      <c r="DH104" s="66"/>
      <c r="DI104" s="66"/>
      <c r="DJ104" s="66"/>
      <c r="DK104" s="89"/>
      <c r="DL104" s="66"/>
      <c r="DM104" s="66"/>
      <c r="DN104" s="77"/>
      <c r="DO104" s="65"/>
      <c r="DQ104" s="65"/>
      <c r="EB104" s="11"/>
      <c r="EC104" s="11"/>
      <c r="ED104" s="8"/>
      <c r="EE104" s="11"/>
      <c r="EF104" s="11"/>
      <c r="EX104" s="8"/>
      <c r="HC104" s="22"/>
      <c r="HD104" s="100"/>
      <c r="HE104" s="100"/>
      <c r="HF104" s="22"/>
      <c r="HG104" s="22"/>
      <c r="HH104" s="22"/>
      <c r="HI104" s="22"/>
      <c r="HJ104" s="22"/>
    </row>
    <row r="105" spans="2:218">
      <c r="C105" s="82">
        <v>7</v>
      </c>
      <c r="D105" s="8"/>
      <c r="E105" s="8"/>
      <c r="F105" s="25"/>
      <c r="G105" s="22"/>
      <c r="H105" s="22"/>
      <c r="I105" s="22"/>
      <c r="J105" s="22"/>
      <c r="K105" s="100"/>
      <c r="L105" s="100"/>
      <c r="M105" s="22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V105" s="66"/>
      <c r="AW105" s="66"/>
      <c r="AX105" s="66"/>
      <c r="AY105" s="66"/>
      <c r="AZ105" s="66"/>
      <c r="BA105" s="66"/>
      <c r="BG105" s="23"/>
      <c r="BU105" s="11"/>
      <c r="BV105" s="22"/>
      <c r="CJ105" s="8"/>
      <c r="DC105" s="30"/>
      <c r="DD105" s="11"/>
      <c r="DE105" s="11"/>
      <c r="DF105" s="11"/>
      <c r="DG105" s="66"/>
      <c r="DH105" s="66"/>
      <c r="DI105" s="66"/>
      <c r="DJ105" s="66"/>
      <c r="DK105" s="89"/>
      <c r="DL105" s="66"/>
      <c r="DM105" s="66"/>
      <c r="DN105" s="77"/>
      <c r="DO105" s="65"/>
      <c r="DQ105" s="65"/>
      <c r="EB105" s="11"/>
      <c r="EC105" s="11"/>
      <c r="ED105" s="8"/>
      <c r="EE105" s="11"/>
      <c r="EF105" s="11"/>
      <c r="EX105" s="8"/>
      <c r="HC105" s="22"/>
      <c r="HD105" s="100"/>
      <c r="HE105" s="100"/>
      <c r="HF105" s="22"/>
      <c r="HG105" s="22"/>
      <c r="HH105" s="22"/>
      <c r="HI105" s="22"/>
      <c r="HJ105" s="22"/>
    </row>
    <row r="106" spans="2:218">
      <c r="C106" s="82"/>
      <c r="D106" s="8"/>
      <c r="E106" s="8"/>
      <c r="F106" s="25"/>
      <c r="G106" s="22"/>
      <c r="H106" s="22"/>
      <c r="I106" s="22"/>
      <c r="J106" s="22"/>
      <c r="K106" s="100"/>
      <c r="L106" s="100"/>
      <c r="M106" s="22"/>
      <c r="AV106" s="66"/>
      <c r="AW106" s="66"/>
      <c r="AX106" s="66"/>
      <c r="AY106" s="66"/>
      <c r="AZ106" s="66"/>
      <c r="BA106" s="66"/>
      <c r="BG106" s="23"/>
      <c r="BU106" s="11"/>
      <c r="BV106" s="22"/>
      <c r="CJ106" s="8"/>
      <c r="DC106" s="30"/>
      <c r="DD106" s="11"/>
      <c r="DE106" s="11"/>
      <c r="DF106" s="11"/>
      <c r="DG106" s="66"/>
      <c r="DH106" s="66"/>
      <c r="DI106" s="66"/>
      <c r="DJ106" s="66"/>
      <c r="DK106" s="89"/>
      <c r="DL106" s="66"/>
      <c r="DM106" s="66"/>
      <c r="DN106" s="77"/>
      <c r="DO106" s="65"/>
      <c r="DQ106" s="65"/>
      <c r="EB106" s="11"/>
      <c r="EC106" s="11"/>
      <c r="ED106" s="8"/>
      <c r="EE106" s="11"/>
      <c r="EF106" s="11"/>
      <c r="EX106" s="8"/>
      <c r="HC106" s="22"/>
      <c r="HD106" s="100"/>
      <c r="HE106" s="100"/>
      <c r="HF106" s="22"/>
      <c r="HG106" s="22"/>
      <c r="HH106" s="22"/>
      <c r="HI106" s="22"/>
      <c r="HJ106" s="22"/>
    </row>
    <row r="107" spans="2:218">
      <c r="C107" s="82">
        <v>8</v>
      </c>
      <c r="D107" s="8"/>
      <c r="E107" s="8"/>
      <c r="F107" s="25"/>
      <c r="G107" s="22"/>
      <c r="H107" s="22"/>
      <c r="I107" s="22"/>
      <c r="J107" s="22"/>
      <c r="K107" s="100"/>
      <c r="L107" s="100"/>
      <c r="M107" s="22"/>
      <c r="AV107" s="66"/>
      <c r="AW107" s="66"/>
      <c r="AX107" s="66"/>
      <c r="AY107" s="66"/>
      <c r="AZ107" s="66"/>
      <c r="BA107" s="66"/>
      <c r="BG107" s="23"/>
      <c r="BU107" s="11"/>
      <c r="BV107" s="22"/>
      <c r="CJ107" s="8"/>
      <c r="DC107" s="30"/>
      <c r="DD107" s="11"/>
      <c r="DE107" s="11"/>
      <c r="DF107" s="11"/>
      <c r="DG107" s="66"/>
      <c r="DH107" s="66"/>
      <c r="DI107" s="66"/>
      <c r="DJ107" s="66"/>
      <c r="DK107" s="89"/>
      <c r="DL107" s="66"/>
      <c r="DM107" s="66"/>
      <c r="DN107" s="77"/>
      <c r="DO107" s="65"/>
      <c r="DQ107" s="65"/>
      <c r="EB107" s="11"/>
      <c r="EC107" s="11"/>
      <c r="ED107" s="8"/>
      <c r="EE107" s="11"/>
      <c r="EF107" s="11"/>
      <c r="EX107" s="8"/>
      <c r="HC107" s="22"/>
      <c r="HD107" s="100"/>
      <c r="HE107" s="100"/>
      <c r="HF107" s="22"/>
      <c r="HG107" s="22"/>
      <c r="HH107" s="22"/>
      <c r="HI107" s="22"/>
      <c r="HJ107" s="22"/>
    </row>
    <row r="108" spans="2:218">
      <c r="C108" s="82"/>
      <c r="D108" s="8"/>
      <c r="E108" s="8"/>
      <c r="F108" s="25"/>
      <c r="G108" s="22"/>
      <c r="H108" s="22"/>
      <c r="I108" s="22"/>
      <c r="J108" s="22"/>
      <c r="K108" s="100"/>
      <c r="L108" s="100"/>
      <c r="M108" s="22"/>
      <c r="AV108" s="66"/>
      <c r="AW108" s="66"/>
      <c r="AX108" s="66"/>
      <c r="AY108" s="66"/>
      <c r="AZ108" s="66"/>
      <c r="BA108" s="66"/>
      <c r="BG108" s="23"/>
      <c r="BU108" s="11"/>
      <c r="BV108" s="22"/>
      <c r="CJ108" s="8"/>
      <c r="DC108" s="30"/>
      <c r="DD108" s="11"/>
      <c r="DE108" s="11"/>
      <c r="DF108" s="11"/>
      <c r="DG108" s="66"/>
      <c r="DH108" s="66"/>
      <c r="DI108" s="66"/>
      <c r="DJ108" s="66"/>
      <c r="DK108" s="89"/>
      <c r="DL108" s="66"/>
      <c r="DM108" s="66"/>
      <c r="DN108" s="77"/>
      <c r="DO108" s="65"/>
      <c r="DQ108" s="65"/>
      <c r="EB108" s="11"/>
      <c r="EC108" s="11"/>
      <c r="ED108" s="9"/>
      <c r="EE108" s="11"/>
      <c r="EF108" s="11"/>
      <c r="EX108" s="8"/>
      <c r="HC108" s="22"/>
      <c r="HD108" s="100"/>
      <c r="HE108" s="100"/>
      <c r="HF108" s="22"/>
      <c r="HG108" s="22"/>
      <c r="HH108" s="22"/>
      <c r="HI108" s="22"/>
      <c r="HJ108" s="22"/>
    </row>
    <row r="109" spans="2:218">
      <c r="C109" s="82">
        <v>9</v>
      </c>
      <c r="D109" s="8"/>
      <c r="E109" s="8"/>
      <c r="F109" s="25"/>
      <c r="G109" s="22"/>
      <c r="H109" s="22"/>
      <c r="I109" s="22"/>
      <c r="J109" s="22"/>
      <c r="K109" s="100"/>
      <c r="L109" s="100"/>
      <c r="M109" s="22"/>
      <c r="AV109" s="66"/>
      <c r="AW109" s="66"/>
      <c r="AX109" s="66"/>
      <c r="AY109" s="66"/>
      <c r="AZ109" s="66"/>
      <c r="BA109" s="66"/>
      <c r="BG109" s="23"/>
      <c r="BU109" s="11"/>
      <c r="BV109" s="22"/>
      <c r="CJ109" s="8"/>
      <c r="DC109" s="30"/>
      <c r="DD109" s="11"/>
      <c r="DE109" s="11"/>
      <c r="DF109" s="11"/>
      <c r="DG109" s="66"/>
      <c r="DH109" s="66"/>
      <c r="DI109" s="66"/>
      <c r="DJ109" s="66"/>
      <c r="DK109" s="89"/>
      <c r="DL109" s="66"/>
      <c r="DM109" s="66"/>
      <c r="DN109" s="77"/>
      <c r="DO109" s="65"/>
      <c r="DQ109" s="65"/>
      <c r="EB109" s="11"/>
      <c r="EC109" s="11"/>
      <c r="ED109" s="8"/>
      <c r="EE109" s="11"/>
      <c r="EF109" s="11"/>
      <c r="EU109" s="11"/>
      <c r="EV109" s="11"/>
      <c r="EW109" s="11"/>
      <c r="EX109" s="8"/>
      <c r="EY109" s="11"/>
      <c r="EZ109" s="11"/>
      <c r="FA109" s="11"/>
      <c r="FB109" s="11"/>
      <c r="FC109" s="11"/>
      <c r="FD109" s="11"/>
      <c r="FE109" s="11"/>
      <c r="FF109" s="11"/>
      <c r="FG109" s="11"/>
      <c r="FH109" s="11"/>
      <c r="FI109" s="11"/>
      <c r="FJ109" s="11"/>
      <c r="FK109" s="11"/>
      <c r="FL109" s="11"/>
      <c r="FM109" s="11"/>
      <c r="FN109" s="11"/>
      <c r="FO109" s="11"/>
      <c r="FP109" s="11"/>
      <c r="FQ109" s="11"/>
      <c r="FR109" s="11"/>
      <c r="FS109" s="11"/>
      <c r="FT109" s="11"/>
      <c r="FU109" s="11"/>
      <c r="FV109" s="11"/>
      <c r="FW109" s="11"/>
      <c r="FX109" s="11"/>
      <c r="FY109" s="11"/>
      <c r="HC109" s="22"/>
      <c r="HD109" s="100"/>
      <c r="HE109" s="100"/>
      <c r="HF109" s="22"/>
      <c r="HG109" s="22"/>
      <c r="HH109" s="22"/>
      <c r="HI109" s="22"/>
      <c r="HJ109" s="22"/>
    </row>
    <row r="110" spans="2:218">
      <c r="C110" s="82"/>
      <c r="D110" s="8"/>
      <c r="E110" s="8"/>
      <c r="F110" s="25"/>
      <c r="G110" s="22"/>
      <c r="H110" s="22"/>
      <c r="I110" s="22"/>
      <c r="J110" s="22"/>
      <c r="K110" s="100"/>
      <c r="L110" s="100"/>
      <c r="M110" s="22"/>
      <c r="AV110" s="66"/>
      <c r="AW110" s="66"/>
      <c r="AX110" s="66"/>
      <c r="AY110" s="66"/>
      <c r="AZ110" s="66"/>
      <c r="BA110" s="66"/>
      <c r="BG110" s="23"/>
      <c r="BU110" s="11"/>
      <c r="BV110" s="22"/>
      <c r="CJ110" s="8"/>
      <c r="DC110" s="30"/>
      <c r="DD110" s="11"/>
      <c r="DE110" s="11"/>
      <c r="DF110" s="11"/>
      <c r="DG110" s="66"/>
      <c r="DH110" s="66"/>
      <c r="DI110" s="66"/>
      <c r="DJ110" s="66"/>
      <c r="DK110" s="89"/>
      <c r="DL110" s="66"/>
      <c r="DM110" s="66"/>
      <c r="DN110" s="77"/>
      <c r="DO110" s="65"/>
      <c r="DQ110" s="65"/>
      <c r="EB110" s="11"/>
      <c r="EC110" s="11"/>
      <c r="ED110" s="8"/>
      <c r="EE110" s="11"/>
      <c r="EF110" s="11"/>
      <c r="EU110" s="11"/>
      <c r="EV110" s="11"/>
      <c r="EW110" s="11"/>
      <c r="EX110" s="8"/>
      <c r="EY110" s="11"/>
      <c r="EZ110" s="11"/>
      <c r="FA110" s="11"/>
      <c r="FB110" s="11"/>
      <c r="FC110" s="11"/>
      <c r="FD110" s="11"/>
      <c r="FE110" s="11"/>
      <c r="FF110" s="11"/>
      <c r="FG110" s="11"/>
      <c r="FH110" s="11"/>
      <c r="FI110" s="11"/>
      <c r="FJ110" s="11"/>
      <c r="FK110" s="11"/>
      <c r="FL110" s="11"/>
      <c r="FM110" s="11"/>
      <c r="FN110" s="11"/>
      <c r="FO110" s="11"/>
      <c r="FP110" s="11"/>
      <c r="FQ110" s="11"/>
      <c r="FR110" s="11"/>
      <c r="FS110" s="11"/>
      <c r="FT110" s="11"/>
      <c r="FU110" s="11"/>
      <c r="FV110" s="11"/>
      <c r="FW110" s="11"/>
      <c r="FX110" s="11"/>
      <c r="FY110" s="11"/>
      <c r="HC110" s="22"/>
      <c r="HD110" s="100"/>
      <c r="HE110" s="100"/>
      <c r="HF110" s="22"/>
      <c r="HG110" s="22"/>
      <c r="HH110" s="22"/>
      <c r="HI110" s="22"/>
      <c r="HJ110" s="22"/>
    </row>
    <row r="111" spans="2:218" ht="13.5" thickBot="1">
      <c r="C111" s="83"/>
      <c r="D111" s="8"/>
      <c r="E111" s="8"/>
      <c r="F111" s="25"/>
      <c r="G111" s="22"/>
      <c r="H111" s="22"/>
      <c r="I111" s="22"/>
      <c r="J111" s="22"/>
      <c r="K111" s="100"/>
      <c r="L111" s="100"/>
      <c r="M111" s="22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  <c r="AN111" s="60"/>
      <c r="AO111" s="60"/>
      <c r="AP111" s="60"/>
      <c r="AQ111" s="60"/>
      <c r="AR111" s="60"/>
      <c r="AS111" s="60"/>
      <c r="AT111" s="60"/>
      <c r="AU111" s="60"/>
      <c r="AV111" s="60"/>
      <c r="AW111" s="60"/>
      <c r="AX111" s="60"/>
      <c r="AY111" s="60"/>
      <c r="AZ111" s="60"/>
      <c r="BA111" s="60"/>
      <c r="BB111" s="60"/>
      <c r="BC111" s="60"/>
      <c r="BD111" s="60"/>
      <c r="BE111" s="60"/>
      <c r="BF111" s="60"/>
      <c r="BG111" s="9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2"/>
      <c r="BV111" s="22"/>
      <c r="CJ111" s="8"/>
      <c r="DC111" s="30"/>
      <c r="DD111" s="11"/>
      <c r="DE111" s="11"/>
      <c r="DF111" s="11"/>
      <c r="DG111" s="66"/>
      <c r="DH111" s="66"/>
      <c r="DI111" s="66"/>
      <c r="DJ111" s="66"/>
      <c r="DK111" s="89"/>
      <c r="DL111" s="66"/>
      <c r="DM111" s="66"/>
      <c r="DN111" s="77"/>
      <c r="DO111" s="65"/>
      <c r="DQ111" s="65"/>
      <c r="EB111" s="11"/>
      <c r="EC111" s="11"/>
      <c r="ED111" s="8"/>
      <c r="EE111" s="11"/>
      <c r="EF111" s="11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8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11"/>
      <c r="HC111" s="22"/>
      <c r="HD111" s="100"/>
      <c r="HE111" s="100"/>
      <c r="HF111" s="22"/>
      <c r="HG111" s="22"/>
      <c r="HH111" s="22"/>
      <c r="HI111" s="22"/>
      <c r="HJ111" s="22"/>
    </row>
    <row r="112" spans="2:218">
      <c r="C112" s="81"/>
      <c r="D112" s="8"/>
      <c r="E112" s="8"/>
      <c r="F112" s="29"/>
      <c r="G112" s="22"/>
      <c r="H112" s="22"/>
      <c r="I112" s="22"/>
      <c r="J112" s="22"/>
      <c r="K112" s="100"/>
      <c r="L112" s="100"/>
      <c r="M112" s="22"/>
      <c r="N112"/>
      <c r="BJ112" s="11"/>
      <c r="BK112" s="8"/>
      <c r="BL112" s="11"/>
      <c r="BU112" s="11"/>
      <c r="BV112" s="22"/>
      <c r="CJ112" s="8"/>
      <c r="DC112" s="30"/>
      <c r="DD112" s="11"/>
      <c r="DE112" s="11"/>
      <c r="DF112" s="11"/>
      <c r="DG112" s="66"/>
      <c r="DH112" s="66"/>
      <c r="DI112" s="66"/>
      <c r="DJ112" s="66"/>
      <c r="DK112" s="89"/>
      <c r="DL112" s="66"/>
      <c r="DM112" s="66"/>
      <c r="DN112" s="77"/>
      <c r="DO112" s="65"/>
      <c r="DQ112" s="23"/>
      <c r="EB112" s="11"/>
      <c r="EC112" s="11"/>
      <c r="ED112" s="8"/>
      <c r="EE112" s="11"/>
      <c r="EF112" s="11"/>
      <c r="EX112" s="8"/>
      <c r="HC112" s="22"/>
      <c r="HD112" s="100"/>
      <c r="HE112" s="100"/>
      <c r="HF112" s="22"/>
      <c r="HG112" s="22"/>
      <c r="HH112" s="22"/>
      <c r="HI112" s="22"/>
      <c r="HJ112" s="22"/>
    </row>
    <row r="113" spans="2:218" ht="13.5" thickBot="1">
      <c r="C113" s="82">
        <v>1</v>
      </c>
      <c r="D113" s="8"/>
      <c r="E113" s="8"/>
      <c r="F113" s="25"/>
      <c r="G113" s="22"/>
      <c r="H113" s="22"/>
      <c r="I113" s="22"/>
      <c r="J113" s="22"/>
      <c r="K113" s="100"/>
      <c r="L113" s="100"/>
      <c r="M113" s="22"/>
      <c r="BJ113" s="11"/>
      <c r="BK113" s="8"/>
      <c r="BL113" s="11"/>
      <c r="BV113" s="23"/>
      <c r="CJ113" s="8"/>
      <c r="DC113" s="30"/>
      <c r="DD113" s="11"/>
      <c r="DE113" s="11"/>
      <c r="DF113" s="11"/>
      <c r="DG113" s="66"/>
      <c r="DH113" s="66"/>
      <c r="DI113" s="66"/>
      <c r="DJ113" s="66"/>
      <c r="DK113" s="89"/>
      <c r="DL113" s="66"/>
      <c r="DM113" s="66"/>
      <c r="DN113" s="77"/>
      <c r="DO113" s="65"/>
      <c r="DQ113" s="23"/>
      <c r="EB113" s="11"/>
      <c r="EC113" s="11"/>
      <c r="ED113" s="8"/>
      <c r="EE113" s="11"/>
      <c r="EF113" s="11"/>
      <c r="EX113" s="8"/>
      <c r="FX113" s="11"/>
      <c r="FY113" s="11"/>
      <c r="FZ113" s="11"/>
      <c r="GA113" s="11"/>
      <c r="GB113" s="11"/>
      <c r="GC113" s="11"/>
      <c r="GD113" s="11"/>
      <c r="GE113" s="11"/>
      <c r="GF113" s="11"/>
      <c r="GG113" s="11"/>
      <c r="GH113" s="11"/>
      <c r="GI113" s="11"/>
      <c r="GJ113" s="11"/>
      <c r="GK113" s="11"/>
      <c r="GL113" s="11"/>
      <c r="GM113" s="11"/>
      <c r="GN113" s="11"/>
      <c r="GO113" s="11"/>
      <c r="GP113" s="11"/>
      <c r="GQ113" s="11"/>
      <c r="GR113" s="11"/>
      <c r="GS113" s="11"/>
      <c r="GT113" s="11"/>
      <c r="GU113" s="11"/>
      <c r="GV113" s="11"/>
      <c r="GW113" s="11"/>
      <c r="GX113" s="11"/>
      <c r="GY113" s="11"/>
      <c r="GZ113" s="11"/>
      <c r="HA113" s="11"/>
      <c r="HB113" s="11"/>
      <c r="HC113" s="22"/>
      <c r="HD113" s="100"/>
      <c r="HE113" s="100"/>
      <c r="HF113" s="22"/>
      <c r="HG113" s="22"/>
      <c r="HH113" s="22"/>
      <c r="HI113" s="22"/>
      <c r="HJ113" s="22"/>
    </row>
    <row r="114" spans="2:218" ht="13.5" thickTop="1">
      <c r="C114" s="82"/>
      <c r="D114" s="8"/>
      <c r="E114" s="8"/>
      <c r="F114" s="25"/>
      <c r="G114" s="22"/>
      <c r="H114" s="22"/>
      <c r="I114" s="22"/>
      <c r="J114" s="22"/>
      <c r="K114" s="100"/>
      <c r="L114" s="100"/>
      <c r="M114" s="22"/>
      <c r="BJ114" s="11"/>
      <c r="BK114" s="8"/>
      <c r="BL114" s="11"/>
      <c r="CJ114" s="8"/>
      <c r="DC114" s="30"/>
      <c r="DD114" s="11"/>
      <c r="DE114" s="11"/>
      <c r="DF114" s="11"/>
      <c r="DG114" s="66"/>
      <c r="DH114" s="66"/>
      <c r="DI114" s="66"/>
      <c r="DJ114" s="66"/>
      <c r="DK114" s="89"/>
      <c r="DL114" s="66"/>
      <c r="DM114" s="66"/>
      <c r="DN114" s="77"/>
      <c r="DO114" s="65"/>
      <c r="DQ114" s="23"/>
      <c r="DR114" s="23"/>
      <c r="DS114" s="23"/>
      <c r="DT114" s="23"/>
      <c r="DU114" s="23"/>
      <c r="DV114" s="23"/>
      <c r="DW114" s="23"/>
      <c r="DX114" s="23"/>
      <c r="DY114" s="23"/>
      <c r="DZ114" s="23"/>
      <c r="EA114" s="23"/>
      <c r="EB114" s="23"/>
      <c r="EC114" s="23"/>
      <c r="ED114" s="23"/>
      <c r="EE114" s="23"/>
      <c r="EF114" s="23"/>
      <c r="EG114" s="23"/>
      <c r="EH114" s="23"/>
      <c r="EI114" s="23"/>
      <c r="EJ114" s="23"/>
      <c r="EK114" s="23"/>
      <c r="EL114" s="23"/>
      <c r="EM114" s="23"/>
      <c r="EN114" s="23"/>
      <c r="EO114" s="23"/>
      <c r="EP114" s="23"/>
      <c r="EQ114" s="23"/>
      <c r="ER114" s="23"/>
      <c r="ES114" s="23"/>
      <c r="ET114" s="91"/>
      <c r="EU114" s="91"/>
      <c r="EV114" s="91"/>
      <c r="EW114" s="91"/>
      <c r="EX114" s="91"/>
      <c r="EY114" s="91"/>
      <c r="EZ114" s="91"/>
      <c r="FA114" s="91"/>
      <c r="FB114" s="91"/>
      <c r="FC114" s="91"/>
      <c r="FD114" s="91"/>
      <c r="FE114" s="91"/>
      <c r="FF114" s="91"/>
      <c r="FG114" s="91"/>
      <c r="FH114" s="91"/>
      <c r="FI114" s="91"/>
      <c r="FJ114" s="91"/>
      <c r="FK114" s="91"/>
      <c r="FL114" s="91"/>
      <c r="FM114" s="91"/>
      <c r="FN114" s="92"/>
      <c r="FO114" s="91"/>
      <c r="FP114" s="91"/>
      <c r="FQ114" s="91"/>
      <c r="FR114" s="91"/>
      <c r="FS114" s="91"/>
      <c r="FT114" s="91"/>
      <c r="FU114" s="91"/>
      <c r="FV114" s="91"/>
      <c r="FW114" s="91"/>
      <c r="FX114" s="24"/>
      <c r="FY114" s="24"/>
      <c r="FZ114" s="24"/>
      <c r="GA114" s="24"/>
      <c r="GB114" s="24"/>
      <c r="GC114" s="24"/>
      <c r="GD114" s="24"/>
      <c r="GE114" s="24"/>
      <c r="GF114" s="24"/>
      <c r="GG114" s="24"/>
      <c r="GH114" s="25"/>
      <c r="GI114" s="24"/>
      <c r="GJ114" s="24"/>
      <c r="GK114" s="24"/>
      <c r="GL114" s="24"/>
      <c r="GM114" s="24"/>
      <c r="GN114" s="24"/>
      <c r="GO114" s="24"/>
      <c r="GP114" s="24"/>
      <c r="GQ114" s="24"/>
      <c r="GR114" s="24"/>
      <c r="GS114" s="24"/>
      <c r="GT114" s="24"/>
      <c r="GU114" s="24"/>
      <c r="GV114" s="24"/>
      <c r="GW114" s="24"/>
      <c r="GX114" s="24"/>
      <c r="GY114" s="24"/>
      <c r="GZ114" s="24"/>
      <c r="HA114" s="24"/>
      <c r="HB114" s="25"/>
      <c r="HC114" s="22"/>
      <c r="HD114" s="100"/>
      <c r="HE114" s="100"/>
      <c r="HF114" s="22"/>
      <c r="HG114" s="22"/>
      <c r="HH114" s="22"/>
      <c r="HI114" s="22"/>
      <c r="HJ114" s="22"/>
    </row>
    <row r="115" spans="2:218">
      <c r="C115" s="82">
        <v>2</v>
      </c>
      <c r="D115" s="8"/>
      <c r="E115" s="8"/>
      <c r="F115" s="25"/>
      <c r="G115" s="22"/>
      <c r="H115" s="22"/>
      <c r="I115" s="22"/>
      <c r="J115" s="22"/>
      <c r="K115" s="100"/>
      <c r="L115" s="100"/>
      <c r="M115" s="22"/>
      <c r="BJ115" s="11"/>
      <c r="BK115" s="8"/>
      <c r="BL115" s="11"/>
      <c r="BV115" s="23"/>
      <c r="CJ115" s="8"/>
      <c r="DC115" s="30"/>
      <c r="DD115" s="11"/>
      <c r="DE115" s="11"/>
      <c r="DF115" s="11"/>
      <c r="DG115" s="66"/>
      <c r="DH115" s="66"/>
      <c r="DI115" s="66"/>
      <c r="DJ115" s="66"/>
      <c r="DK115" s="90"/>
      <c r="DL115" s="66"/>
      <c r="DM115" s="66"/>
      <c r="DN115" s="77"/>
      <c r="DO115" s="65"/>
      <c r="DQ115" s="23"/>
      <c r="ES115" s="22"/>
      <c r="EU115" s="11"/>
      <c r="EV115" s="11"/>
      <c r="EW115" s="11"/>
      <c r="EX115" s="8"/>
      <c r="EY115" s="11"/>
      <c r="EZ115" s="11"/>
      <c r="FA115" s="11"/>
      <c r="FB115" s="11"/>
      <c r="FC115" s="11"/>
      <c r="FD115" s="11"/>
      <c r="FE115" s="11"/>
      <c r="FF115" s="11"/>
      <c r="FG115" s="11"/>
      <c r="FH115" s="11"/>
      <c r="FI115" s="11"/>
      <c r="FJ115" s="11"/>
      <c r="FK115" s="11"/>
      <c r="FL115" s="11"/>
      <c r="FM115" s="11"/>
      <c r="FN115" s="11"/>
      <c r="FO115" s="11"/>
      <c r="FP115" s="11"/>
      <c r="FQ115" s="11"/>
      <c r="FR115" s="11"/>
      <c r="FS115" s="11"/>
      <c r="FT115" s="11"/>
      <c r="FU115" s="11"/>
      <c r="FV115" s="11"/>
      <c r="FW115" s="11"/>
      <c r="FX115" s="22"/>
      <c r="FY115" s="11"/>
      <c r="FZ115" s="11"/>
      <c r="GA115" s="11"/>
      <c r="GB115" s="11"/>
      <c r="GC115" s="11"/>
      <c r="GD115" s="11"/>
      <c r="GE115" s="11"/>
      <c r="GF115" s="11"/>
      <c r="GG115" s="11"/>
      <c r="GH115" s="11"/>
      <c r="GI115" s="11"/>
      <c r="GJ115" s="11"/>
      <c r="GK115" s="11"/>
      <c r="GL115" s="11"/>
      <c r="GM115" s="11"/>
      <c r="GN115" s="11"/>
      <c r="GO115" s="11"/>
      <c r="GP115" s="11"/>
      <c r="GQ115" s="11"/>
      <c r="GR115" s="11"/>
      <c r="GS115" s="11"/>
      <c r="GT115" s="11"/>
      <c r="GU115" s="11"/>
      <c r="GV115" s="11"/>
      <c r="GW115" s="11"/>
      <c r="GX115" s="11"/>
      <c r="GY115" s="11"/>
      <c r="GZ115" s="11"/>
      <c r="HA115" s="11"/>
      <c r="HB115" s="11"/>
      <c r="HC115" s="22"/>
      <c r="HD115" s="100"/>
      <c r="HE115" s="100"/>
      <c r="HF115" s="22"/>
      <c r="HG115" s="22"/>
      <c r="HH115" s="22"/>
      <c r="HI115" s="22"/>
      <c r="HJ115" s="22"/>
    </row>
    <row r="116" spans="2:218">
      <c r="C116" s="82"/>
      <c r="D116" s="8"/>
      <c r="E116" s="8"/>
      <c r="F116" s="29"/>
      <c r="G116" s="22"/>
      <c r="H116" s="22"/>
      <c r="I116" s="22"/>
      <c r="J116" s="22"/>
      <c r="K116" s="100"/>
      <c r="L116" s="100"/>
      <c r="M116" s="22"/>
      <c r="BJ116" s="11"/>
      <c r="BK116" s="8"/>
      <c r="BL116" s="11"/>
      <c r="CJ116" s="8"/>
      <c r="DC116" s="30"/>
      <c r="DD116" s="11"/>
      <c r="DE116" s="11"/>
      <c r="DF116" s="11"/>
      <c r="DG116" s="66"/>
      <c r="DH116" s="66"/>
      <c r="DI116" s="66"/>
      <c r="DJ116" s="66"/>
      <c r="DK116" s="89"/>
      <c r="DL116" s="66"/>
      <c r="DM116" s="66"/>
      <c r="DN116" s="77"/>
      <c r="DO116" s="65"/>
      <c r="DQ116" s="23"/>
      <c r="ES116" s="22"/>
      <c r="EU116" s="11"/>
      <c r="EV116" s="11"/>
      <c r="EW116" s="11"/>
      <c r="EX116" s="9"/>
      <c r="EY116" s="11"/>
      <c r="EZ116" s="11"/>
      <c r="FA116" s="11"/>
      <c r="FB116" s="11"/>
      <c r="FC116" s="11"/>
      <c r="FD116" s="11"/>
      <c r="FE116" s="11"/>
      <c r="FF116" s="11"/>
      <c r="FG116" s="11"/>
      <c r="FH116" s="11"/>
      <c r="FI116" s="11"/>
      <c r="FJ116" s="11"/>
      <c r="FK116" s="11"/>
      <c r="FL116" s="11"/>
      <c r="FM116" s="11"/>
      <c r="FN116" s="11"/>
      <c r="FO116" s="11"/>
      <c r="FP116" s="11"/>
      <c r="FQ116" s="11"/>
      <c r="FR116" s="11"/>
      <c r="FS116" s="11"/>
      <c r="FT116" s="11"/>
      <c r="FU116" s="11"/>
      <c r="FV116" s="11"/>
      <c r="FW116" s="11"/>
      <c r="FX116" s="22"/>
      <c r="FY116" s="11"/>
      <c r="FZ116" s="11"/>
      <c r="GA116" s="11"/>
      <c r="GB116" s="11"/>
      <c r="GC116" s="11"/>
      <c r="GD116" s="11"/>
      <c r="GE116" s="11"/>
      <c r="GF116" s="11"/>
      <c r="GG116" s="11"/>
      <c r="GH116" s="11"/>
      <c r="GI116" s="11"/>
      <c r="GJ116" s="11"/>
      <c r="GK116" s="11"/>
      <c r="GL116" s="11"/>
      <c r="GM116" s="11"/>
      <c r="GN116" s="11"/>
      <c r="GO116" s="11"/>
      <c r="GP116" s="11"/>
      <c r="GQ116" s="11"/>
      <c r="GR116" s="11"/>
      <c r="GS116" s="11"/>
      <c r="GT116" s="11"/>
      <c r="GU116" s="11"/>
      <c r="GV116" s="11"/>
      <c r="GW116" s="11"/>
      <c r="GX116" s="11"/>
      <c r="GY116" s="11"/>
      <c r="GZ116" s="11"/>
      <c r="HA116" s="11"/>
      <c r="HB116" s="11"/>
      <c r="HC116" s="22"/>
      <c r="HD116" s="100"/>
      <c r="HE116" s="100"/>
      <c r="HF116" s="22"/>
      <c r="HG116" s="22"/>
      <c r="HH116" s="22"/>
      <c r="HI116" s="22"/>
      <c r="HJ116" s="22"/>
    </row>
    <row r="117" spans="2:218">
      <c r="C117" s="82">
        <v>3</v>
      </c>
      <c r="D117" s="8"/>
      <c r="E117" s="8"/>
      <c r="F117" s="29"/>
      <c r="G117" s="22"/>
      <c r="H117" s="22"/>
      <c r="I117" s="22"/>
      <c r="J117" s="22"/>
      <c r="K117" s="100"/>
      <c r="L117" s="100"/>
      <c r="M117" s="22"/>
      <c r="BJ117" s="11"/>
      <c r="BK117" s="8"/>
      <c r="BL117" s="11"/>
      <c r="BV117" s="23"/>
      <c r="CJ117" s="8"/>
      <c r="DC117" s="30"/>
      <c r="DD117" s="11"/>
      <c r="DE117" s="11"/>
      <c r="DF117" s="11"/>
      <c r="DG117" s="66"/>
      <c r="DH117" s="66"/>
      <c r="DI117" s="66"/>
      <c r="DJ117" s="66"/>
      <c r="DK117" s="89"/>
      <c r="DL117" s="66"/>
      <c r="DM117" s="66"/>
      <c r="DN117" s="77"/>
      <c r="DO117" s="65"/>
      <c r="DQ117" s="65"/>
      <c r="ES117" s="22"/>
      <c r="EU117" s="11"/>
      <c r="EV117" s="11"/>
      <c r="EW117" s="11"/>
      <c r="EX117" s="11"/>
      <c r="EY117" s="11"/>
      <c r="EZ117" s="11"/>
      <c r="FA117" s="11"/>
      <c r="FB117" s="11"/>
      <c r="FC117" s="11"/>
      <c r="FD117" s="11"/>
      <c r="FE117" s="11"/>
      <c r="FF117" s="11"/>
      <c r="FG117" s="11"/>
      <c r="FH117" s="11"/>
      <c r="FI117" s="11"/>
      <c r="FJ117" s="11"/>
      <c r="FK117" s="11"/>
      <c r="FL117" s="11"/>
      <c r="FM117" s="11"/>
      <c r="FN117" s="11"/>
      <c r="FO117" s="11"/>
      <c r="FP117" s="11"/>
      <c r="FQ117" s="11"/>
      <c r="FR117" s="11"/>
      <c r="FS117" s="11"/>
      <c r="FT117" s="11"/>
      <c r="FU117" s="11"/>
      <c r="FV117" s="11"/>
      <c r="FW117" s="11"/>
      <c r="FX117" s="22"/>
      <c r="FY117" s="11"/>
      <c r="FZ117" s="11"/>
      <c r="GA117" s="11"/>
      <c r="GB117" s="11"/>
      <c r="GC117" s="11"/>
      <c r="GD117" s="11"/>
      <c r="GE117" s="11"/>
      <c r="GF117" s="11"/>
      <c r="GG117" s="11"/>
      <c r="GH117" s="11"/>
      <c r="GI117" s="11"/>
      <c r="GJ117" s="11"/>
      <c r="GK117" s="11"/>
      <c r="GL117" s="11"/>
      <c r="GM117" s="11"/>
      <c r="GN117" s="11"/>
      <c r="GO117" s="11"/>
      <c r="GP117" s="11"/>
      <c r="GQ117" s="11"/>
      <c r="GR117" s="11"/>
      <c r="GS117" s="11"/>
      <c r="GT117" s="11"/>
      <c r="GU117" s="11"/>
      <c r="GV117" s="11"/>
      <c r="GW117" s="11"/>
      <c r="GX117" s="11"/>
      <c r="GY117" s="11"/>
      <c r="GZ117" s="11"/>
      <c r="HA117" s="11"/>
      <c r="HB117" s="11"/>
      <c r="HC117" s="22"/>
      <c r="HD117" s="100"/>
      <c r="HE117" s="100"/>
      <c r="HF117" s="22"/>
      <c r="HG117" s="22"/>
      <c r="HH117" s="22"/>
      <c r="HI117" s="22"/>
      <c r="HJ117" s="22"/>
    </row>
    <row r="118" spans="2:218">
      <c r="C118" s="82"/>
      <c r="D118" s="8"/>
      <c r="E118" s="8"/>
      <c r="F118" s="29"/>
      <c r="G118" s="22"/>
      <c r="H118" s="22"/>
      <c r="I118" s="22"/>
      <c r="J118" s="22"/>
      <c r="K118" s="100"/>
      <c r="L118" s="100"/>
      <c r="M118" s="22"/>
      <c r="BJ118" s="11"/>
      <c r="BK118" s="8"/>
      <c r="BL118" s="11"/>
      <c r="CJ118" s="8"/>
      <c r="DC118" s="30"/>
      <c r="DD118" s="11"/>
      <c r="DE118" s="11"/>
      <c r="DF118" s="11"/>
      <c r="DG118" s="66"/>
      <c r="DH118" s="66"/>
      <c r="DI118" s="66"/>
      <c r="DJ118" s="66"/>
      <c r="DK118" s="89"/>
      <c r="DL118" s="66"/>
      <c r="DM118" s="66"/>
      <c r="DN118" s="77"/>
      <c r="DO118" s="65"/>
      <c r="DQ118" s="65"/>
      <c r="ES118" s="22"/>
      <c r="EU118" s="11"/>
      <c r="EV118" s="11"/>
      <c r="EW118" s="11"/>
      <c r="EX118" s="11"/>
      <c r="EY118" s="11"/>
      <c r="EZ118" s="11"/>
      <c r="FA118" s="11"/>
      <c r="FB118" s="11"/>
      <c r="FC118" s="11"/>
      <c r="FD118" s="11"/>
      <c r="FE118" s="11"/>
      <c r="FF118" s="11"/>
      <c r="FG118" s="11"/>
      <c r="FH118" s="11"/>
      <c r="FI118" s="11"/>
      <c r="FJ118" s="11"/>
      <c r="FK118" s="11"/>
      <c r="FL118" s="11"/>
      <c r="FM118" s="11"/>
      <c r="FN118" s="11"/>
      <c r="FO118" s="11"/>
      <c r="FP118" s="11"/>
      <c r="FQ118" s="11"/>
      <c r="FR118" s="11"/>
      <c r="FS118" s="11"/>
      <c r="FT118" s="11"/>
      <c r="FU118" s="11"/>
      <c r="FV118" s="11"/>
      <c r="FW118" s="11"/>
      <c r="FX118" s="22"/>
      <c r="FY118" s="11"/>
      <c r="FZ118" s="11"/>
      <c r="GA118" s="11"/>
      <c r="GB118" s="11"/>
      <c r="GC118" s="11"/>
      <c r="GD118" s="11"/>
      <c r="GE118" s="11"/>
      <c r="GF118" s="11"/>
      <c r="GG118" s="11"/>
      <c r="GH118" s="11"/>
      <c r="GI118" s="11"/>
      <c r="GJ118" s="11"/>
      <c r="GK118" s="11"/>
      <c r="GL118" s="11"/>
      <c r="GM118" s="11"/>
      <c r="GN118" s="11"/>
      <c r="GO118" s="11"/>
      <c r="GP118" s="11"/>
      <c r="GQ118" s="11"/>
      <c r="GR118" s="11"/>
      <c r="GS118" s="11"/>
      <c r="GT118" s="11"/>
      <c r="GU118" s="11"/>
      <c r="GV118" s="11"/>
      <c r="GW118" s="11"/>
      <c r="GX118" s="11"/>
      <c r="GY118" s="11"/>
      <c r="GZ118" s="11"/>
      <c r="HA118" s="11"/>
      <c r="HB118" s="11"/>
      <c r="HC118" s="22"/>
      <c r="HD118" s="100"/>
      <c r="HE118" s="100"/>
      <c r="HF118" s="22"/>
      <c r="HG118" s="22"/>
      <c r="HH118" s="22"/>
      <c r="HI118" s="22"/>
      <c r="HJ118" s="22"/>
    </row>
    <row r="119" spans="2:218">
      <c r="C119" s="82">
        <v>4</v>
      </c>
      <c r="D119" s="8"/>
      <c r="E119" s="8"/>
      <c r="F119" s="29"/>
      <c r="G119" s="22"/>
      <c r="H119" s="22"/>
      <c r="I119" s="22"/>
      <c r="J119" s="22"/>
      <c r="K119" s="100"/>
      <c r="L119" s="100"/>
      <c r="M119" s="22"/>
      <c r="BJ119" s="11"/>
      <c r="BK119" s="8"/>
      <c r="BL119" s="11"/>
      <c r="BV119" s="23"/>
      <c r="CJ119" s="8"/>
      <c r="DC119" s="30"/>
      <c r="DD119" s="11"/>
      <c r="DE119" s="11"/>
      <c r="DF119" s="11"/>
      <c r="DG119" s="66"/>
      <c r="DH119" s="66"/>
      <c r="DI119" s="66"/>
      <c r="DJ119" s="66"/>
      <c r="DK119" s="89"/>
      <c r="DL119" s="66"/>
      <c r="DM119" s="66"/>
      <c r="DN119" s="77"/>
      <c r="DO119" s="65"/>
      <c r="DQ119" s="65"/>
      <c r="ES119" s="22"/>
      <c r="EU119" s="11"/>
      <c r="EV119" s="11"/>
      <c r="EW119" s="11"/>
      <c r="EX119" s="11"/>
      <c r="EY119" s="11"/>
      <c r="EZ119" s="11"/>
      <c r="FA119" s="11"/>
      <c r="FB119" s="11"/>
      <c r="FC119" s="11"/>
      <c r="FD119" s="11"/>
      <c r="FE119" s="11"/>
      <c r="FF119" s="11"/>
      <c r="FG119" s="11"/>
      <c r="FH119" s="11"/>
      <c r="FI119" s="11"/>
      <c r="FJ119" s="11"/>
      <c r="FK119" s="11"/>
      <c r="FL119" s="11"/>
      <c r="FM119" s="11"/>
      <c r="FN119" s="11"/>
      <c r="FO119" s="11"/>
      <c r="FP119" s="11"/>
      <c r="FQ119" s="11"/>
      <c r="FR119" s="11"/>
      <c r="FS119" s="11"/>
      <c r="FT119" s="11"/>
      <c r="FU119" s="11"/>
      <c r="FV119" s="11"/>
      <c r="FW119" s="11"/>
      <c r="FX119" s="22"/>
      <c r="FY119" s="11"/>
      <c r="FZ119" s="11"/>
      <c r="GA119" s="11"/>
      <c r="GB119" s="11"/>
      <c r="GC119" s="11"/>
      <c r="GD119" s="11"/>
      <c r="GE119" s="11"/>
      <c r="GF119" s="11"/>
      <c r="GG119" s="11"/>
      <c r="GH119" s="11"/>
      <c r="GI119" s="11"/>
      <c r="GJ119" s="11"/>
      <c r="GK119" s="11"/>
      <c r="GL119" s="11"/>
      <c r="GM119" s="11"/>
      <c r="GN119" s="11"/>
      <c r="GO119" s="11"/>
      <c r="GP119" s="11"/>
      <c r="GQ119" s="11"/>
      <c r="GR119" s="11"/>
      <c r="GS119" s="11"/>
      <c r="GT119" s="11"/>
      <c r="GU119" s="11"/>
      <c r="GV119" s="11"/>
      <c r="GW119" s="11"/>
      <c r="GX119" s="11"/>
      <c r="GY119" s="11"/>
      <c r="GZ119" s="11"/>
      <c r="HA119" s="11"/>
      <c r="HB119" s="11"/>
      <c r="HC119" s="22"/>
      <c r="HD119" s="100"/>
      <c r="HE119" s="100"/>
      <c r="HF119" s="22"/>
      <c r="HG119" s="22"/>
      <c r="HH119" s="22"/>
      <c r="HI119" s="22"/>
      <c r="HJ119" s="22"/>
    </row>
    <row r="120" spans="2:218">
      <c r="B120" s="10">
        <f>B100+1</f>
        <v>4</v>
      </c>
      <c r="C120" s="82"/>
      <c r="D120" s="9"/>
      <c r="E120" s="9"/>
      <c r="F120" s="29"/>
      <c r="G120" s="22"/>
      <c r="H120" s="22"/>
      <c r="I120" s="22"/>
      <c r="J120" s="22"/>
      <c r="K120" s="100"/>
      <c r="L120" s="100"/>
      <c r="M120" s="22"/>
      <c r="BJ120" s="11"/>
      <c r="BK120" s="8"/>
      <c r="BL120" s="11"/>
      <c r="CJ120" s="8"/>
      <c r="DC120" s="30"/>
      <c r="DD120" s="11"/>
      <c r="DE120" s="11"/>
      <c r="DF120" s="11"/>
      <c r="DG120" s="66"/>
      <c r="DH120" s="66"/>
      <c r="DI120" s="66"/>
      <c r="DJ120" s="66"/>
      <c r="DK120" s="66"/>
      <c r="DL120" s="66"/>
      <c r="DM120" s="66"/>
      <c r="DN120" s="77"/>
      <c r="DO120" s="66"/>
      <c r="DQ120" s="65"/>
      <c r="ES120" s="22"/>
      <c r="EU120" s="11"/>
      <c r="EV120" s="11"/>
      <c r="EW120" s="11"/>
      <c r="EX120" s="11"/>
      <c r="EY120" s="11"/>
      <c r="EZ120" s="11"/>
      <c r="FA120" s="11"/>
      <c r="FB120" s="11"/>
      <c r="FC120" s="11"/>
      <c r="FD120" s="11"/>
      <c r="FE120" s="11"/>
      <c r="FF120" s="11"/>
      <c r="FG120" s="11"/>
      <c r="FH120" s="11"/>
      <c r="FI120" s="11"/>
      <c r="FJ120" s="11"/>
      <c r="FK120" s="11"/>
      <c r="FL120" s="11"/>
      <c r="FM120" s="11"/>
      <c r="FN120" s="11"/>
      <c r="FO120" s="11"/>
      <c r="FP120" s="11"/>
      <c r="FQ120" s="11"/>
      <c r="FR120" s="11"/>
      <c r="FS120" s="11"/>
      <c r="FT120" s="11"/>
      <c r="FU120" s="11"/>
      <c r="FV120" s="11"/>
      <c r="FW120" s="11"/>
      <c r="FX120" s="22"/>
      <c r="FY120" s="11"/>
      <c r="FZ120" s="11"/>
      <c r="GA120" s="11"/>
      <c r="GB120" s="11"/>
      <c r="GC120" s="11"/>
      <c r="GD120" s="11"/>
      <c r="GE120" s="11"/>
      <c r="GF120" s="11"/>
      <c r="GG120" s="11"/>
      <c r="GH120" s="11"/>
      <c r="GI120" s="11"/>
      <c r="GJ120" s="11"/>
      <c r="GK120" s="11"/>
      <c r="GL120" s="11"/>
      <c r="GM120" s="11"/>
      <c r="GN120" s="11"/>
      <c r="GO120" s="11"/>
      <c r="GP120" s="11"/>
      <c r="GQ120" s="11"/>
      <c r="GR120" s="11"/>
      <c r="GS120" s="11"/>
      <c r="GT120" s="11"/>
      <c r="GU120" s="11"/>
      <c r="GV120" s="11"/>
      <c r="GW120" s="11"/>
      <c r="GX120" s="11"/>
      <c r="GY120" s="11"/>
      <c r="GZ120" s="11"/>
      <c r="HA120" s="11"/>
      <c r="HB120" s="11"/>
      <c r="HC120" s="22"/>
      <c r="HD120" s="100"/>
      <c r="HE120" s="100"/>
      <c r="HF120" s="22"/>
      <c r="HG120" s="22"/>
      <c r="HH120" s="22"/>
      <c r="HI120" s="22"/>
      <c r="HJ120" s="22"/>
    </row>
    <row r="121" spans="2:218" ht="13.5" thickBot="1">
      <c r="C121" s="82">
        <v>5</v>
      </c>
      <c r="D121" s="8"/>
      <c r="E121" s="8"/>
      <c r="F121" s="29"/>
      <c r="G121" s="22"/>
      <c r="H121" s="22"/>
      <c r="I121" s="22"/>
      <c r="J121" s="22"/>
      <c r="K121" s="100"/>
      <c r="L121" s="100"/>
      <c r="M121" s="22"/>
      <c r="BJ121" s="11"/>
      <c r="BK121" s="8"/>
      <c r="BL121" s="11"/>
      <c r="BV121" s="23"/>
      <c r="CJ121" s="8"/>
      <c r="DC121" s="30"/>
      <c r="DD121" s="11"/>
      <c r="DE121" s="11"/>
      <c r="DF121" s="11"/>
      <c r="DG121" s="66"/>
      <c r="DH121" s="66"/>
      <c r="DI121" s="66"/>
      <c r="DJ121" s="66"/>
      <c r="DK121" s="66"/>
      <c r="DL121" s="66"/>
      <c r="DM121" s="66"/>
      <c r="DN121" s="77"/>
      <c r="DO121" s="66"/>
      <c r="DQ121" s="65"/>
      <c r="ER121" s="11"/>
      <c r="ES121" s="22"/>
      <c r="ET121" s="22"/>
      <c r="EU121" s="22"/>
      <c r="EV121" s="22"/>
      <c r="EW121" s="22"/>
      <c r="EX121" s="22"/>
      <c r="EY121" s="22"/>
      <c r="EZ121" s="22"/>
      <c r="FA121" s="22"/>
      <c r="FB121" s="22"/>
      <c r="FC121" s="22"/>
      <c r="FD121" s="22"/>
      <c r="FE121" s="22"/>
      <c r="FF121" s="22"/>
      <c r="FG121" s="22"/>
      <c r="FH121" s="22"/>
      <c r="FI121" s="22"/>
      <c r="FJ121" s="22"/>
      <c r="FK121" s="22"/>
      <c r="FL121" s="22"/>
      <c r="FM121" s="22"/>
      <c r="FN121" s="22"/>
      <c r="FO121" s="22"/>
      <c r="FP121" s="22"/>
      <c r="FQ121" s="22"/>
      <c r="FR121" s="22"/>
      <c r="FS121" s="22"/>
      <c r="FT121" s="22"/>
      <c r="FU121" s="22"/>
      <c r="FV121" s="22"/>
      <c r="FW121" s="22"/>
      <c r="FX121" s="22"/>
      <c r="FY121" s="60"/>
      <c r="FZ121" s="60"/>
      <c r="GA121" s="60"/>
      <c r="GB121" s="60"/>
      <c r="GC121" s="60"/>
      <c r="GD121" s="60"/>
      <c r="GE121" s="60"/>
      <c r="GF121" s="60"/>
      <c r="GG121" s="60"/>
      <c r="GH121" s="60"/>
      <c r="GI121" s="60"/>
      <c r="GJ121" s="60"/>
      <c r="GK121" s="60"/>
      <c r="GL121" s="60"/>
      <c r="GM121" s="60"/>
      <c r="GN121" s="60"/>
      <c r="GO121" s="60"/>
      <c r="GP121" s="60"/>
      <c r="GQ121" s="60"/>
      <c r="GR121" s="60"/>
      <c r="GS121" s="60"/>
      <c r="GT121" s="60"/>
      <c r="GU121" s="60"/>
      <c r="GV121" s="60"/>
      <c r="GW121" s="60"/>
      <c r="GX121" s="60"/>
      <c r="GY121" s="60"/>
      <c r="GZ121" s="60"/>
      <c r="HA121" s="60"/>
      <c r="HB121" s="60"/>
      <c r="HC121" s="22"/>
      <c r="HD121" s="100"/>
      <c r="HE121" s="100"/>
      <c r="HF121" s="22"/>
      <c r="HG121" s="22"/>
      <c r="HH121" s="22"/>
      <c r="HI121" s="22"/>
      <c r="HJ121" s="22"/>
    </row>
    <row r="122" spans="2:218" ht="13.5" thickTop="1">
      <c r="C122" s="82"/>
      <c r="D122" s="8"/>
      <c r="E122" s="8"/>
      <c r="F122" s="29"/>
      <c r="G122" s="22"/>
      <c r="H122" s="22"/>
      <c r="I122" s="22"/>
      <c r="J122" s="22"/>
      <c r="K122" s="100"/>
      <c r="L122" s="100"/>
      <c r="M122" s="22"/>
      <c r="BJ122" s="11"/>
      <c r="BK122" s="8"/>
      <c r="BL122" s="11"/>
      <c r="CJ122" s="8"/>
      <c r="DC122" s="30"/>
      <c r="DD122" s="11"/>
      <c r="DE122" s="11"/>
      <c r="DF122" s="11"/>
      <c r="DG122" s="66"/>
      <c r="DH122" s="66"/>
      <c r="DI122" s="66"/>
      <c r="DJ122" s="66"/>
      <c r="DK122" s="66"/>
      <c r="DL122" s="66"/>
      <c r="DM122" s="66"/>
      <c r="DN122" s="77"/>
      <c r="DO122" s="65"/>
      <c r="DQ122" s="65"/>
      <c r="ER122" s="11"/>
      <c r="ES122" s="11"/>
      <c r="ET122" s="11"/>
      <c r="EU122" s="11"/>
      <c r="EV122" s="11"/>
      <c r="EW122" s="11"/>
      <c r="EX122" s="11"/>
      <c r="EY122" s="11"/>
      <c r="EZ122" s="11"/>
      <c r="FA122" s="11"/>
      <c r="FB122" s="11"/>
      <c r="FC122" s="11"/>
      <c r="FD122" s="11"/>
      <c r="FE122" s="11"/>
      <c r="FF122" s="11"/>
      <c r="FG122" s="11"/>
      <c r="FH122" s="11"/>
      <c r="FI122" s="11"/>
      <c r="FJ122" s="11"/>
      <c r="FK122" s="11"/>
      <c r="FL122" s="11"/>
      <c r="FM122" s="11"/>
      <c r="FN122" s="11"/>
      <c r="FO122" s="11"/>
      <c r="FP122" s="11"/>
      <c r="FQ122" s="11"/>
      <c r="FR122" s="11"/>
      <c r="FS122" s="11"/>
      <c r="FT122" s="11"/>
      <c r="FU122" s="11"/>
      <c r="FV122" s="11"/>
      <c r="FW122" s="11"/>
      <c r="FX122" s="11"/>
      <c r="HC122" s="22"/>
      <c r="HD122" s="100"/>
      <c r="HE122" s="100"/>
      <c r="HF122" s="22"/>
      <c r="HG122" s="22"/>
      <c r="HH122" s="22"/>
      <c r="HI122" s="22"/>
      <c r="HJ122" s="22"/>
    </row>
    <row r="123" spans="2:218">
      <c r="C123" s="82">
        <v>6</v>
      </c>
      <c r="D123" s="8"/>
      <c r="E123" s="8"/>
      <c r="F123" s="29"/>
      <c r="G123" s="22"/>
      <c r="H123" s="22"/>
      <c r="I123" s="22"/>
      <c r="J123" s="22"/>
      <c r="K123" s="100"/>
      <c r="L123" s="100"/>
      <c r="M123" s="22"/>
      <c r="BJ123" s="11"/>
      <c r="BK123" s="8"/>
      <c r="BL123" s="11"/>
      <c r="BV123" s="23"/>
      <c r="CJ123" s="8"/>
      <c r="DC123" s="30"/>
      <c r="DD123" s="11"/>
      <c r="DE123" s="11"/>
      <c r="DF123" s="11"/>
      <c r="DG123" s="66"/>
      <c r="DH123" s="66"/>
      <c r="DI123" s="66"/>
      <c r="DJ123" s="66"/>
      <c r="DK123" s="66"/>
      <c r="DL123" s="66"/>
      <c r="DM123" s="66"/>
      <c r="DN123" s="77"/>
      <c r="DO123" s="65"/>
      <c r="DQ123" s="65"/>
      <c r="HC123" s="22"/>
      <c r="HD123" s="100"/>
      <c r="HE123" s="100"/>
      <c r="HF123" s="22"/>
      <c r="HG123" s="22"/>
      <c r="HH123" s="22"/>
      <c r="HI123" s="22"/>
      <c r="HJ123" s="22"/>
    </row>
    <row r="124" spans="2:218">
      <c r="C124" s="82"/>
      <c r="D124" s="8"/>
      <c r="E124" s="8"/>
      <c r="F124" s="29"/>
      <c r="G124" s="22"/>
      <c r="H124" s="22"/>
      <c r="I124" s="22"/>
      <c r="J124" s="22"/>
      <c r="K124" s="100"/>
      <c r="L124" s="100"/>
      <c r="M124" s="22"/>
      <c r="BJ124" s="11"/>
      <c r="BK124" s="8"/>
      <c r="BL124" s="11"/>
      <c r="DC124" s="31"/>
      <c r="DD124" s="19"/>
      <c r="DE124" s="19"/>
      <c r="DF124" s="19"/>
      <c r="DG124" s="79"/>
      <c r="DH124" s="79"/>
      <c r="DI124" s="79"/>
      <c r="DJ124" s="79"/>
      <c r="DK124" s="79"/>
      <c r="DL124" s="79"/>
      <c r="DM124" s="79"/>
      <c r="DN124" s="80"/>
      <c r="DO124" s="65"/>
      <c r="DQ124" s="65"/>
      <c r="HC124" s="22"/>
      <c r="HD124" s="100"/>
      <c r="HE124" s="100"/>
      <c r="HF124" s="22"/>
      <c r="HG124" s="22"/>
      <c r="HH124" s="22"/>
      <c r="HI124" s="22"/>
      <c r="HJ124" s="22"/>
    </row>
    <row r="125" spans="2:218">
      <c r="C125" s="82">
        <v>7</v>
      </c>
      <c r="D125" s="8"/>
      <c r="E125" s="8"/>
      <c r="F125" s="29"/>
      <c r="G125" s="22"/>
      <c r="H125" s="22"/>
      <c r="I125" s="22"/>
      <c r="J125" s="22"/>
      <c r="K125" s="100"/>
      <c r="L125" s="100"/>
      <c r="M125" s="22"/>
      <c r="BJ125" s="11"/>
      <c r="BK125" s="8"/>
      <c r="BL125" s="11"/>
      <c r="BV125" s="23"/>
      <c r="DG125" s="65"/>
      <c r="DH125" s="65"/>
      <c r="DI125" s="65"/>
      <c r="DJ125" s="65"/>
      <c r="DK125" s="65"/>
      <c r="DL125" s="65"/>
      <c r="DM125" s="65"/>
      <c r="DN125" s="65"/>
      <c r="DO125" s="65"/>
      <c r="DQ125" s="65"/>
      <c r="HC125" s="22"/>
      <c r="HD125" s="100"/>
      <c r="HE125" s="100"/>
      <c r="HF125" s="22"/>
      <c r="HG125" s="22"/>
      <c r="HH125" s="22"/>
      <c r="HI125" s="22"/>
      <c r="HJ125" s="22"/>
    </row>
    <row r="126" spans="2:218">
      <c r="C126" s="82"/>
      <c r="D126" s="8"/>
      <c r="E126" s="8"/>
      <c r="F126" s="29"/>
      <c r="G126" s="22"/>
      <c r="H126" s="22"/>
      <c r="I126" s="22"/>
      <c r="J126" s="22"/>
      <c r="K126" s="100"/>
      <c r="L126" s="100"/>
      <c r="M126" s="22"/>
      <c r="BJ126" s="11"/>
      <c r="BK126" s="8"/>
      <c r="BL126" s="11"/>
      <c r="DG126" s="65"/>
      <c r="DH126" s="65"/>
      <c r="DI126" s="65"/>
      <c r="DJ126" s="65"/>
      <c r="DK126" s="65"/>
      <c r="DL126" s="65"/>
      <c r="DM126" s="65"/>
      <c r="DN126" s="65"/>
      <c r="DO126" s="65"/>
      <c r="DQ126" s="65"/>
      <c r="HC126" s="22"/>
      <c r="HD126" s="100"/>
      <c r="HE126" s="100"/>
      <c r="HF126" s="22"/>
      <c r="HG126" s="22"/>
      <c r="HH126" s="22"/>
      <c r="HI126" s="22"/>
      <c r="HJ126" s="22"/>
    </row>
    <row r="127" spans="2:218">
      <c r="C127" s="82">
        <v>8</v>
      </c>
      <c r="D127" s="8"/>
      <c r="E127" s="8"/>
      <c r="F127" s="29"/>
      <c r="G127" s="22"/>
      <c r="H127" s="22"/>
      <c r="I127" s="22"/>
      <c r="J127" s="22"/>
      <c r="K127" s="100"/>
      <c r="L127" s="100"/>
      <c r="M127" s="22"/>
      <c r="BJ127" s="11"/>
      <c r="BK127" s="8"/>
      <c r="BL127" s="11"/>
      <c r="BV127" s="23"/>
      <c r="DG127" s="65"/>
      <c r="DH127" s="65"/>
      <c r="DI127" s="65"/>
      <c r="DJ127" s="65"/>
      <c r="DK127" s="65"/>
      <c r="DL127" s="65"/>
      <c r="DM127" s="65"/>
      <c r="DN127" s="65"/>
      <c r="DO127" s="65"/>
      <c r="DQ127" s="65"/>
      <c r="HC127" s="22"/>
      <c r="HD127" s="100"/>
      <c r="HE127" s="100"/>
      <c r="HF127" s="22"/>
      <c r="HG127" s="22"/>
      <c r="HH127" s="22"/>
      <c r="HI127" s="22"/>
      <c r="HJ127" s="22"/>
    </row>
    <row r="128" spans="2:218">
      <c r="C128" s="82"/>
      <c r="D128" s="8"/>
      <c r="E128" s="8"/>
      <c r="F128" s="29"/>
      <c r="G128" s="22"/>
      <c r="H128" s="22"/>
      <c r="I128" s="22"/>
      <c r="J128" s="22"/>
      <c r="K128" s="100"/>
      <c r="L128" s="100"/>
      <c r="M128" s="22"/>
      <c r="BJ128" s="11"/>
      <c r="BK128" s="8"/>
      <c r="BL128" s="11"/>
      <c r="DG128" s="65"/>
      <c r="DH128" s="65"/>
      <c r="DI128" s="65"/>
      <c r="DJ128" s="65"/>
      <c r="DK128" s="65"/>
      <c r="DL128" s="65"/>
      <c r="DM128" s="65"/>
      <c r="DN128" s="65"/>
      <c r="DO128" s="65"/>
      <c r="DQ128" s="65"/>
      <c r="HC128" s="22"/>
      <c r="HD128" s="100"/>
      <c r="HE128" s="100"/>
      <c r="HF128" s="22"/>
      <c r="HG128" s="22"/>
      <c r="HH128" s="22"/>
      <c r="HI128" s="22"/>
      <c r="HJ128" s="22"/>
    </row>
    <row r="129" spans="2:218">
      <c r="C129" s="82">
        <v>9</v>
      </c>
      <c r="D129" s="8"/>
      <c r="E129" s="8"/>
      <c r="F129" s="29"/>
      <c r="G129" s="22"/>
      <c r="H129" s="22"/>
      <c r="I129" s="22"/>
      <c r="J129" s="22"/>
      <c r="K129" s="100"/>
      <c r="L129" s="100"/>
      <c r="M129" s="22"/>
      <c r="BJ129" s="11"/>
      <c r="BK129" s="8"/>
      <c r="BL129" s="11"/>
      <c r="BM129" s="8"/>
      <c r="BN129" s="11"/>
      <c r="BO129" s="8"/>
      <c r="BP129" s="11"/>
      <c r="BQ129" s="8"/>
      <c r="BR129" s="11"/>
      <c r="BS129" s="8"/>
      <c r="BT129" s="11"/>
      <c r="BV129" s="23"/>
      <c r="BW129" s="8"/>
      <c r="BX129" s="11"/>
      <c r="BY129" s="8"/>
      <c r="BZ129" s="11"/>
      <c r="CA129" s="8"/>
      <c r="CB129" s="11"/>
      <c r="CC129" s="8"/>
      <c r="CD129" s="11"/>
      <c r="CE129" s="8"/>
      <c r="CF129" s="11"/>
      <c r="CG129" s="8"/>
      <c r="CH129" s="11"/>
      <c r="CI129" s="8"/>
      <c r="CJ129" s="11"/>
      <c r="CK129" s="8"/>
      <c r="CL129" s="11"/>
      <c r="CM129" s="8"/>
      <c r="CN129" s="11"/>
      <c r="CO129" s="8"/>
      <c r="CP129" s="11"/>
      <c r="CQ129" s="8"/>
      <c r="CR129" s="11"/>
      <c r="CS129" s="8"/>
      <c r="CT129" s="11"/>
      <c r="CU129" s="8"/>
      <c r="CV129" s="11"/>
      <c r="CW129" s="8"/>
      <c r="CX129" s="11"/>
      <c r="CY129" s="8"/>
      <c r="CZ129" s="11"/>
      <c r="DA129" s="8"/>
      <c r="DG129" s="65"/>
      <c r="DH129" s="65"/>
      <c r="DI129" s="65"/>
      <c r="DJ129" s="65"/>
      <c r="DK129" s="65"/>
      <c r="DL129" s="65"/>
      <c r="DM129" s="65"/>
      <c r="DN129" s="65"/>
      <c r="DO129" s="65"/>
      <c r="DQ129" s="65"/>
      <c r="HC129" s="22"/>
      <c r="HD129" s="100"/>
      <c r="HE129" s="100"/>
      <c r="HF129" s="22"/>
      <c r="HG129" s="22"/>
      <c r="HH129" s="22"/>
      <c r="HI129" s="22"/>
      <c r="HJ129" s="22"/>
    </row>
    <row r="130" spans="2:218">
      <c r="C130" s="82"/>
      <c r="D130" s="8"/>
      <c r="E130" s="8"/>
      <c r="F130" s="29"/>
      <c r="G130" s="22"/>
      <c r="H130" s="22"/>
      <c r="I130" s="22"/>
      <c r="J130" s="22"/>
      <c r="K130" s="100"/>
      <c r="L130" s="100"/>
      <c r="M130" s="22"/>
      <c r="BJ130" s="11"/>
      <c r="BK130" s="8"/>
      <c r="BL130" s="11"/>
      <c r="BM130" s="8"/>
      <c r="BN130" s="11"/>
      <c r="BO130" s="8"/>
      <c r="BP130" s="11"/>
      <c r="BQ130" s="8"/>
      <c r="BR130" s="11"/>
      <c r="BS130" s="8"/>
      <c r="BT130" s="11"/>
      <c r="BW130" s="8"/>
      <c r="BY130" s="8"/>
      <c r="CA130" s="8"/>
      <c r="CC130" s="8"/>
      <c r="CE130" s="8"/>
      <c r="CG130" s="8"/>
      <c r="CI130" s="8"/>
      <c r="CK130" s="8"/>
      <c r="CM130" s="8"/>
      <c r="CN130" s="11"/>
      <c r="CO130" s="8"/>
      <c r="CP130" s="11"/>
      <c r="CQ130" s="8"/>
      <c r="CR130" s="11"/>
      <c r="CS130" s="8"/>
      <c r="CT130" s="11"/>
      <c r="CU130" s="8"/>
      <c r="CV130" s="11"/>
      <c r="CW130" s="8"/>
      <c r="CX130" s="11"/>
      <c r="CY130" s="8"/>
      <c r="CZ130" s="11"/>
      <c r="DA130" s="8"/>
      <c r="DG130" s="65"/>
      <c r="DH130" s="65"/>
      <c r="DI130" s="65"/>
      <c r="DJ130" s="65"/>
      <c r="DK130" s="65"/>
      <c r="DL130" s="65"/>
      <c r="DM130" s="65"/>
      <c r="DN130" s="65"/>
      <c r="DO130" s="65"/>
      <c r="DQ130" s="23"/>
      <c r="HC130" s="22"/>
      <c r="HD130" s="100"/>
      <c r="HE130" s="100"/>
      <c r="HF130" s="22"/>
      <c r="HG130" s="22"/>
      <c r="HH130" s="22"/>
      <c r="HI130" s="22"/>
      <c r="HJ130" s="22"/>
    </row>
    <row r="131" spans="2:218" ht="13.5" thickBot="1">
      <c r="C131" s="83"/>
      <c r="D131" s="8"/>
      <c r="E131" s="8"/>
      <c r="F131" s="29"/>
      <c r="G131" s="22"/>
      <c r="H131" s="22"/>
      <c r="I131" s="22"/>
      <c r="J131" s="22"/>
      <c r="K131" s="100"/>
      <c r="L131" s="100"/>
      <c r="M131" s="22"/>
      <c r="BJ131" s="11"/>
      <c r="BK131" s="8"/>
      <c r="BL131" s="11"/>
      <c r="BM131" s="8"/>
      <c r="BN131" s="11"/>
      <c r="BO131" s="8"/>
      <c r="BP131" s="11"/>
      <c r="BQ131" s="8"/>
      <c r="BR131" s="11"/>
      <c r="BS131" s="8"/>
      <c r="BT131" s="11"/>
      <c r="BV131" s="23"/>
      <c r="BW131" s="8"/>
      <c r="BX131" s="23"/>
      <c r="BY131" s="8"/>
      <c r="BZ131" s="23"/>
      <c r="CA131" s="8"/>
      <c r="CB131" s="23"/>
      <c r="CC131" s="8"/>
      <c r="CD131" s="23"/>
      <c r="CE131" s="8"/>
      <c r="CF131" s="23"/>
      <c r="CG131" s="8"/>
      <c r="CH131" s="23"/>
      <c r="CI131" s="8"/>
      <c r="CJ131" s="23"/>
      <c r="CK131" s="8"/>
      <c r="CL131" s="23"/>
      <c r="CM131" s="8"/>
      <c r="CN131" s="11"/>
      <c r="CO131" s="8"/>
      <c r="CP131" s="11"/>
      <c r="CQ131" s="8"/>
      <c r="CR131" s="11"/>
      <c r="CS131" s="8"/>
      <c r="CT131" s="11"/>
      <c r="CU131" s="8"/>
      <c r="CV131" s="11"/>
      <c r="CW131" s="8"/>
      <c r="CX131" s="11"/>
      <c r="CY131" s="8"/>
      <c r="CZ131" s="11"/>
      <c r="DA131" s="8"/>
      <c r="DB131" s="23"/>
      <c r="DC131" s="23"/>
      <c r="DD131" s="23"/>
      <c r="DE131" s="23"/>
      <c r="DF131" s="23"/>
      <c r="DG131" s="23"/>
      <c r="DH131" s="23"/>
      <c r="DI131" s="23"/>
      <c r="DJ131" s="23"/>
      <c r="DK131" s="23"/>
      <c r="DL131" s="23"/>
      <c r="DM131" s="23"/>
      <c r="DN131" s="23"/>
      <c r="DO131" s="23"/>
      <c r="DP131" s="23"/>
      <c r="DQ131" s="23"/>
      <c r="HC131" s="22"/>
      <c r="HD131" s="100"/>
      <c r="HE131" s="100"/>
      <c r="HF131" s="22"/>
      <c r="HG131" s="22"/>
      <c r="HH131" s="22"/>
      <c r="HI131" s="22"/>
      <c r="HJ131" s="22"/>
    </row>
    <row r="132" spans="2:218">
      <c r="C132" s="81"/>
      <c r="D132" s="8"/>
      <c r="E132" s="8"/>
      <c r="F132" s="29"/>
      <c r="G132" s="22"/>
      <c r="H132" s="22"/>
      <c r="I132" s="22"/>
      <c r="J132" s="22"/>
      <c r="K132" s="100"/>
      <c r="L132" s="100"/>
      <c r="M132" s="22"/>
      <c r="BJ132" s="11"/>
      <c r="BK132" s="8"/>
      <c r="BL132" s="11"/>
      <c r="BM132" s="8"/>
      <c r="BN132" s="11"/>
      <c r="BO132" s="8"/>
      <c r="BP132" s="11"/>
      <c r="BQ132" s="8"/>
      <c r="BR132" s="11"/>
      <c r="BS132" s="11"/>
      <c r="BT132" s="11"/>
      <c r="BU132" s="11"/>
      <c r="BV132" s="11"/>
      <c r="BW132" s="8"/>
      <c r="BX132" s="11"/>
      <c r="BY132" s="8"/>
      <c r="BZ132" s="11"/>
      <c r="CA132" s="8"/>
      <c r="CB132" s="11"/>
      <c r="CC132" s="8"/>
      <c r="CD132" s="11"/>
      <c r="CE132" s="8"/>
      <c r="CF132" s="11"/>
      <c r="CG132" s="8"/>
      <c r="CH132" s="11"/>
      <c r="CI132" s="8"/>
      <c r="CJ132" s="11"/>
      <c r="CK132" s="8"/>
      <c r="CL132" s="11"/>
      <c r="CM132" s="8"/>
      <c r="CN132" s="11"/>
      <c r="CO132" s="8"/>
      <c r="CP132" s="11"/>
      <c r="CQ132" s="8"/>
      <c r="CR132" s="11"/>
      <c r="CS132" s="8"/>
      <c r="CT132" s="11"/>
      <c r="CU132" s="8"/>
      <c r="CV132" s="11"/>
      <c r="CW132" s="8"/>
      <c r="CX132" s="11"/>
      <c r="CY132" s="8"/>
      <c r="CZ132" s="11"/>
      <c r="DA132" s="8"/>
      <c r="DG132" s="65"/>
      <c r="DH132" s="65"/>
      <c r="DI132" s="65"/>
      <c r="DJ132" s="65" t="s">
        <v>29</v>
      </c>
      <c r="DK132" s="65"/>
      <c r="DL132" s="65"/>
      <c r="DM132" s="65"/>
      <c r="DN132" s="65"/>
      <c r="DO132" s="65"/>
      <c r="DQ132" s="23"/>
      <c r="HC132" s="22"/>
      <c r="HD132" s="100"/>
      <c r="HE132" s="100"/>
      <c r="HF132" s="22"/>
      <c r="HG132" s="22"/>
      <c r="HH132" s="22"/>
      <c r="HI132" s="22"/>
      <c r="HJ132" s="22"/>
    </row>
    <row r="133" spans="2:218">
      <c r="C133" s="82">
        <v>1</v>
      </c>
      <c r="D133" s="8"/>
      <c r="E133" s="8"/>
      <c r="F133" s="29"/>
      <c r="G133" s="22"/>
      <c r="H133" s="22"/>
      <c r="I133" s="22"/>
      <c r="J133" s="22"/>
      <c r="K133" s="100"/>
      <c r="L133" s="100"/>
      <c r="M133" s="22"/>
      <c r="BJ133" s="11"/>
      <c r="BK133" s="8"/>
      <c r="BL133" s="11"/>
      <c r="BM133" s="8"/>
      <c r="BN133" s="11"/>
      <c r="BO133" s="8"/>
      <c r="BP133" s="11"/>
      <c r="BQ133" s="8"/>
      <c r="BR133" s="11"/>
      <c r="BS133" s="11"/>
      <c r="BT133" s="11"/>
      <c r="BU133" s="11"/>
      <c r="BV133" s="11"/>
      <c r="BW133" s="8"/>
      <c r="BX133" s="11"/>
      <c r="BY133" s="8"/>
      <c r="BZ133" s="11"/>
      <c r="CA133" s="8"/>
      <c r="CB133" s="11"/>
      <c r="CC133" s="8"/>
      <c r="CD133" s="11"/>
      <c r="CE133" s="8"/>
      <c r="CF133" s="11"/>
      <c r="CG133" s="8"/>
      <c r="CH133" s="11"/>
      <c r="CI133" s="8"/>
      <c r="CJ133" s="11"/>
      <c r="CK133" s="8"/>
      <c r="CL133" s="11"/>
      <c r="CM133" s="8"/>
      <c r="CN133" s="11"/>
      <c r="CO133" s="8"/>
      <c r="CP133" s="11"/>
      <c r="CQ133" s="8"/>
      <c r="CR133" s="11"/>
      <c r="CS133" s="8"/>
      <c r="CT133" s="11"/>
      <c r="CU133" s="8"/>
      <c r="CV133" s="11"/>
      <c r="CW133" s="8"/>
      <c r="CX133" s="11"/>
      <c r="CY133" s="8"/>
      <c r="CZ133" s="11"/>
      <c r="DA133" s="8"/>
      <c r="DG133" s="65"/>
      <c r="DH133" s="65"/>
      <c r="DI133" s="65"/>
      <c r="DJ133" s="65"/>
      <c r="DK133" s="65"/>
      <c r="DL133" s="65"/>
      <c r="DM133" s="65"/>
      <c r="DN133" s="65"/>
      <c r="DO133" s="65"/>
      <c r="DQ133" s="23"/>
      <c r="HC133" s="22"/>
      <c r="HD133" s="100"/>
      <c r="HE133" s="100"/>
      <c r="HF133" s="22"/>
      <c r="HG133" s="22"/>
      <c r="HH133" s="22"/>
      <c r="HI133" s="22"/>
      <c r="HJ133" s="22"/>
    </row>
    <row r="134" spans="2:218">
      <c r="C134" s="82"/>
      <c r="D134" s="8"/>
      <c r="E134" s="8"/>
      <c r="F134" s="29"/>
      <c r="G134" s="22"/>
      <c r="H134" s="22"/>
      <c r="I134" s="22"/>
      <c r="J134" s="22"/>
      <c r="K134" s="100"/>
      <c r="L134" s="100"/>
      <c r="M134" s="22"/>
      <c r="BJ134" s="11"/>
      <c r="BK134" s="8"/>
      <c r="BL134" s="11"/>
      <c r="BM134" s="8"/>
      <c r="BN134" s="11"/>
      <c r="BO134" s="8"/>
      <c r="BP134" s="11"/>
      <c r="BQ134" s="8"/>
      <c r="BR134" s="11"/>
      <c r="BS134" s="11"/>
      <c r="BT134" s="11"/>
      <c r="BU134" s="11"/>
      <c r="BV134" s="11"/>
      <c r="BW134" s="8"/>
      <c r="BX134" s="11"/>
      <c r="BY134" s="8"/>
      <c r="BZ134" s="11"/>
      <c r="CA134" s="8"/>
      <c r="CB134" s="11"/>
      <c r="CC134" s="8"/>
      <c r="CD134" s="11"/>
      <c r="CE134" s="8"/>
      <c r="CF134" s="11"/>
      <c r="CG134" s="8"/>
      <c r="CH134" s="11"/>
      <c r="CI134" s="8"/>
      <c r="CJ134" s="11"/>
      <c r="CK134" s="8"/>
      <c r="CL134" s="11"/>
      <c r="CM134" s="8"/>
      <c r="CN134" s="11"/>
      <c r="CO134" s="8"/>
      <c r="CP134" s="11"/>
      <c r="CQ134" s="8"/>
      <c r="CR134" s="11"/>
      <c r="CS134" s="8"/>
      <c r="CT134" s="11"/>
      <c r="CU134" s="8"/>
      <c r="CV134" s="11"/>
      <c r="CW134" s="8"/>
      <c r="CX134" s="11"/>
      <c r="CY134" s="8"/>
      <c r="CZ134" s="11"/>
      <c r="DA134" s="8"/>
      <c r="DG134" s="65"/>
      <c r="DH134" s="65"/>
      <c r="DI134" s="65"/>
      <c r="DJ134" s="65"/>
      <c r="DK134" s="65"/>
      <c r="DL134" s="65"/>
      <c r="DM134" s="65"/>
      <c r="DN134" s="65"/>
      <c r="DO134" s="65"/>
      <c r="DQ134" s="23"/>
      <c r="HC134" s="22"/>
      <c r="HD134" s="100"/>
      <c r="HE134" s="100"/>
      <c r="HF134" s="22"/>
      <c r="HG134" s="22"/>
      <c r="HH134" s="22"/>
      <c r="HI134" s="22"/>
      <c r="HJ134" s="22"/>
    </row>
    <row r="135" spans="2:218">
      <c r="C135" s="82">
        <v>2</v>
      </c>
      <c r="D135" s="8"/>
      <c r="E135" s="8"/>
      <c r="F135" s="29"/>
      <c r="G135" s="22"/>
      <c r="H135" s="22"/>
      <c r="I135" s="22"/>
      <c r="J135" s="22"/>
      <c r="K135" s="100"/>
      <c r="L135" s="100"/>
      <c r="M135" s="22"/>
      <c r="BJ135" s="11"/>
      <c r="BK135" s="8"/>
      <c r="BL135" s="11"/>
      <c r="BM135" s="8"/>
      <c r="BN135" s="11"/>
      <c r="BO135" s="8"/>
      <c r="BP135" s="11"/>
      <c r="BQ135" s="8"/>
      <c r="BR135" s="11"/>
      <c r="BS135" s="11"/>
      <c r="BT135" s="11"/>
      <c r="BU135" s="11"/>
      <c r="BV135" s="11"/>
      <c r="BW135" s="8"/>
      <c r="BX135" s="11"/>
      <c r="BY135" s="8"/>
      <c r="BZ135" s="11"/>
      <c r="CA135" s="8"/>
      <c r="CB135" s="11"/>
      <c r="CC135" s="8"/>
      <c r="CD135" s="11"/>
      <c r="CE135" s="8"/>
      <c r="CF135" s="11"/>
      <c r="CG135" s="8"/>
      <c r="CH135" s="11"/>
      <c r="CI135" s="8"/>
      <c r="CJ135" s="11"/>
      <c r="CK135" s="8"/>
      <c r="CL135" s="11"/>
      <c r="CM135" s="8"/>
      <c r="CN135" s="11"/>
      <c r="CO135" s="8"/>
      <c r="CP135" s="11"/>
      <c r="CQ135" s="8"/>
      <c r="CR135" s="11"/>
      <c r="CS135" s="8"/>
      <c r="CT135" s="11"/>
      <c r="CU135" s="8"/>
      <c r="CV135" s="11"/>
      <c r="CW135" s="8"/>
      <c r="CX135" s="11"/>
      <c r="CY135" s="8"/>
      <c r="CZ135" s="11"/>
      <c r="DA135" s="8"/>
      <c r="DG135" s="65"/>
      <c r="DH135" s="65"/>
      <c r="DI135" s="65"/>
      <c r="DJ135" s="65"/>
      <c r="DK135" s="65"/>
      <c r="DL135" s="65"/>
      <c r="DM135" s="65"/>
      <c r="DN135" s="65"/>
      <c r="DO135" s="65"/>
      <c r="DQ135" s="23"/>
      <c r="HC135" s="22"/>
      <c r="HD135" s="100"/>
      <c r="HE135" s="100"/>
      <c r="HF135" s="22"/>
      <c r="HG135" s="22"/>
      <c r="HH135" s="22"/>
      <c r="HI135" s="22"/>
      <c r="HJ135" s="22"/>
    </row>
    <row r="136" spans="2:218">
      <c r="C136" s="82"/>
      <c r="D136" s="8"/>
      <c r="E136" s="8"/>
      <c r="F136" s="29"/>
      <c r="G136" s="22"/>
      <c r="H136" s="22"/>
      <c r="I136" s="22"/>
      <c r="J136" s="22"/>
      <c r="K136" s="100"/>
      <c r="L136" s="100"/>
      <c r="M136" s="22"/>
      <c r="BJ136" s="11"/>
      <c r="BK136" s="8"/>
      <c r="BL136" s="11"/>
      <c r="BM136" s="8"/>
      <c r="BN136" s="11"/>
      <c r="BO136" s="8"/>
      <c r="BP136" s="11"/>
      <c r="BQ136" s="8"/>
      <c r="BR136" s="11"/>
      <c r="BS136" s="11"/>
      <c r="BT136" s="11"/>
      <c r="BU136" s="11"/>
      <c r="BV136" s="11"/>
      <c r="BW136" s="8"/>
      <c r="BX136" s="11"/>
      <c r="BY136" s="8"/>
      <c r="BZ136" s="11"/>
      <c r="CA136" s="8"/>
      <c r="CB136" s="11"/>
      <c r="CC136" s="8"/>
      <c r="CD136" s="11"/>
      <c r="CE136" s="8"/>
      <c r="CF136" s="11"/>
      <c r="CG136" s="8"/>
      <c r="CH136" s="11"/>
      <c r="CI136" s="8"/>
      <c r="CJ136" s="11"/>
      <c r="CK136" s="8"/>
      <c r="CL136" s="11"/>
      <c r="CM136" s="8"/>
      <c r="CN136" s="11"/>
      <c r="CO136" s="8"/>
      <c r="CP136" s="11"/>
      <c r="CQ136" s="8"/>
      <c r="CR136" s="11"/>
      <c r="CS136" s="8"/>
      <c r="CT136" s="11"/>
      <c r="CU136" s="8"/>
      <c r="CV136" s="11"/>
      <c r="CW136" s="8"/>
      <c r="CX136" s="11"/>
      <c r="CY136" s="8"/>
      <c r="CZ136" s="11"/>
      <c r="DA136" s="8"/>
      <c r="DG136" s="65"/>
      <c r="DH136" s="65"/>
      <c r="DI136" s="65"/>
      <c r="DJ136" s="65"/>
      <c r="DK136" s="65"/>
      <c r="DL136" s="65"/>
      <c r="DM136" s="65"/>
      <c r="DN136" s="65"/>
      <c r="DO136" s="65"/>
      <c r="DQ136" s="23"/>
      <c r="HC136" s="22"/>
      <c r="HD136" s="100"/>
      <c r="HE136" s="100"/>
      <c r="HF136" s="22"/>
      <c r="HG136" s="22"/>
      <c r="HH136" s="22"/>
      <c r="HI136" s="22"/>
      <c r="HJ136" s="22"/>
    </row>
    <row r="137" spans="2:218">
      <c r="C137" s="82">
        <v>3</v>
      </c>
      <c r="D137" s="8"/>
      <c r="E137" s="8"/>
      <c r="F137" s="29"/>
      <c r="G137" s="22"/>
      <c r="H137" s="22"/>
      <c r="I137" s="22"/>
      <c r="J137" s="22"/>
      <c r="K137" s="100"/>
      <c r="L137" s="100"/>
      <c r="M137" s="22"/>
      <c r="BJ137" s="11"/>
      <c r="BK137" s="8"/>
      <c r="BL137" s="11"/>
      <c r="DG137" s="65"/>
      <c r="DH137" s="65"/>
      <c r="DI137" s="65"/>
      <c r="DJ137" s="65"/>
      <c r="DK137" s="65"/>
      <c r="DL137" s="65"/>
      <c r="DM137" s="65"/>
      <c r="DN137" s="65"/>
      <c r="DO137" s="65"/>
      <c r="DQ137" s="23"/>
      <c r="HC137" s="22"/>
      <c r="HD137" s="100"/>
      <c r="HE137" s="100"/>
      <c r="HF137" s="22"/>
      <c r="HG137" s="22"/>
      <c r="HH137" s="22"/>
      <c r="HI137" s="22"/>
      <c r="HJ137" s="22"/>
    </row>
    <row r="138" spans="2:218">
      <c r="C138" s="82"/>
      <c r="D138" s="8"/>
      <c r="E138" s="8"/>
      <c r="F138" s="29"/>
      <c r="G138" s="22"/>
      <c r="H138" s="22"/>
      <c r="I138" s="22"/>
      <c r="J138" s="22"/>
      <c r="K138" s="100"/>
      <c r="L138" s="100"/>
      <c r="M138" s="22"/>
      <c r="BJ138" s="11"/>
      <c r="BK138" s="8"/>
      <c r="BL138" s="11"/>
      <c r="DG138" s="65"/>
      <c r="DH138" s="65"/>
      <c r="DI138" s="65"/>
      <c r="DJ138" s="65"/>
      <c r="DK138" s="65"/>
      <c r="DL138" s="65"/>
      <c r="DM138" s="65"/>
      <c r="DN138" s="65"/>
      <c r="DO138" s="65"/>
      <c r="DQ138" s="23"/>
      <c r="HC138" s="22"/>
      <c r="HD138" s="100"/>
      <c r="HE138" s="100"/>
      <c r="HF138" s="22"/>
      <c r="HG138" s="22"/>
      <c r="HH138" s="22"/>
      <c r="HI138" s="22"/>
      <c r="HJ138" s="22"/>
    </row>
    <row r="139" spans="2:218">
      <c r="C139" s="82">
        <v>4</v>
      </c>
      <c r="D139" s="8"/>
      <c r="E139" s="8"/>
      <c r="F139" s="29"/>
      <c r="G139" s="22"/>
      <c r="H139" s="22"/>
      <c r="I139" s="22"/>
      <c r="J139" s="22"/>
      <c r="K139" s="100"/>
      <c r="L139" s="100"/>
      <c r="M139" s="22"/>
      <c r="BJ139" s="11"/>
      <c r="BK139" s="8"/>
      <c r="BL139" s="11"/>
      <c r="DG139" s="65"/>
      <c r="DH139" s="65"/>
      <c r="DI139" s="65"/>
      <c r="DJ139" s="65"/>
      <c r="DK139" s="65"/>
      <c r="DL139" s="65"/>
      <c r="DM139" s="65"/>
      <c r="DN139" s="65"/>
      <c r="DO139" s="65"/>
      <c r="DQ139" s="23"/>
      <c r="HC139" s="22"/>
      <c r="HD139" s="100"/>
      <c r="HE139" s="100"/>
      <c r="HF139" s="22"/>
      <c r="HG139" s="22"/>
      <c r="HH139" s="22"/>
      <c r="HI139" s="22"/>
      <c r="HJ139" s="22"/>
    </row>
    <row r="140" spans="2:218">
      <c r="B140" s="10">
        <f>B120+1</f>
        <v>5</v>
      </c>
      <c r="C140" s="82"/>
      <c r="D140" s="9"/>
      <c r="E140" s="9"/>
      <c r="F140" s="29"/>
      <c r="G140" s="22"/>
      <c r="H140" s="22"/>
      <c r="I140" s="22"/>
      <c r="J140" s="22"/>
      <c r="K140" s="100"/>
      <c r="L140" s="100"/>
      <c r="M140" s="22"/>
      <c r="BJ140" s="11"/>
      <c r="BK140" s="8"/>
      <c r="BL140" s="11"/>
      <c r="DG140" s="65"/>
      <c r="DH140" s="65"/>
      <c r="DI140" s="65"/>
      <c r="DJ140" s="65"/>
      <c r="DK140" s="65"/>
      <c r="DL140" s="65"/>
      <c r="DM140" s="65"/>
      <c r="DN140" s="65"/>
      <c r="DO140" s="65"/>
      <c r="DQ140" s="23"/>
      <c r="HC140" s="22"/>
      <c r="HD140" s="100"/>
      <c r="HE140" s="100"/>
      <c r="HF140" s="22"/>
      <c r="HG140" s="22"/>
      <c r="HH140" s="22"/>
      <c r="HI140" s="22"/>
      <c r="HJ140" s="22"/>
    </row>
    <row r="141" spans="2:218">
      <c r="C141" s="82">
        <v>5</v>
      </c>
      <c r="D141" s="8"/>
      <c r="E141" s="8"/>
      <c r="F141" s="29"/>
      <c r="G141" s="22"/>
      <c r="H141" s="22"/>
      <c r="I141" s="22"/>
      <c r="J141" s="22"/>
      <c r="K141" s="100"/>
      <c r="L141" s="100"/>
      <c r="M141" s="22"/>
      <c r="BJ141" s="11"/>
      <c r="BK141" s="8"/>
      <c r="BL141" s="11"/>
      <c r="DG141" s="65"/>
      <c r="DH141" s="65"/>
      <c r="DI141" s="65"/>
      <c r="DJ141" s="65"/>
      <c r="DK141" s="65"/>
      <c r="DL141" s="65"/>
      <c r="DM141" s="65"/>
      <c r="DN141" s="65"/>
      <c r="DO141" s="65"/>
      <c r="DQ141" s="23"/>
      <c r="HC141" s="22"/>
      <c r="HD141" s="100"/>
      <c r="HE141" s="100"/>
      <c r="HF141" s="22"/>
      <c r="HG141" s="22"/>
      <c r="HH141" s="22"/>
      <c r="HI141" s="22"/>
      <c r="HJ141" s="22"/>
    </row>
    <row r="142" spans="2:218">
      <c r="C142" s="82"/>
      <c r="D142" s="8"/>
      <c r="E142" s="8"/>
      <c r="F142" s="29"/>
      <c r="G142" s="22"/>
      <c r="H142" s="22"/>
      <c r="I142" s="22"/>
      <c r="J142" s="22"/>
      <c r="K142" s="100"/>
      <c r="L142" s="100"/>
      <c r="M142" s="22"/>
      <c r="BJ142" s="11"/>
      <c r="BK142" s="8"/>
      <c r="BL142" s="11"/>
      <c r="DG142" s="65"/>
      <c r="DH142" s="65"/>
      <c r="DI142" s="65"/>
      <c r="DJ142" s="65"/>
      <c r="DK142" s="65"/>
      <c r="DL142" s="65"/>
      <c r="DM142" s="65"/>
      <c r="DN142" s="65"/>
      <c r="DO142" s="65"/>
      <c r="DQ142" s="23"/>
      <c r="EJ142" s="11"/>
      <c r="EK142" s="11"/>
      <c r="EL142" s="11"/>
      <c r="EM142" s="11"/>
      <c r="EN142" s="11"/>
      <c r="EO142" s="11"/>
      <c r="HC142" s="22"/>
      <c r="HD142" s="100"/>
      <c r="HE142" s="100"/>
      <c r="HF142" s="22"/>
      <c r="HG142" s="22"/>
      <c r="HH142" s="22"/>
      <c r="HI142" s="22"/>
      <c r="HJ142" s="22"/>
    </row>
    <row r="143" spans="2:218">
      <c r="C143" s="82">
        <v>6</v>
      </c>
      <c r="D143" s="8"/>
      <c r="E143" s="8"/>
      <c r="F143" s="29"/>
      <c r="G143" s="22"/>
      <c r="H143" s="22"/>
      <c r="I143" s="22"/>
      <c r="J143" s="22"/>
      <c r="K143" s="100"/>
      <c r="L143" s="100"/>
      <c r="M143" s="22"/>
      <c r="BJ143" s="11"/>
      <c r="BK143" s="8"/>
      <c r="BL143" s="11"/>
      <c r="DG143" s="65"/>
      <c r="DH143" s="65"/>
      <c r="DI143" s="65"/>
      <c r="DJ143" s="65"/>
      <c r="DK143" s="65"/>
      <c r="DL143" s="65"/>
      <c r="DM143" s="65"/>
      <c r="DN143" s="65"/>
      <c r="DO143" s="65"/>
      <c r="DQ143" s="23"/>
      <c r="EJ143" s="11"/>
      <c r="EK143" s="11"/>
      <c r="EL143" s="11"/>
      <c r="EM143" s="11"/>
      <c r="EN143" s="11"/>
      <c r="EO143" s="11"/>
      <c r="HC143" s="22"/>
      <c r="HD143" s="100"/>
      <c r="HE143" s="100"/>
      <c r="HF143" s="22"/>
      <c r="HG143" s="22"/>
      <c r="HH143" s="22"/>
      <c r="HI143" s="22"/>
      <c r="HJ143" s="22"/>
    </row>
    <row r="144" spans="2:218">
      <c r="C144" s="82"/>
      <c r="D144" s="8"/>
      <c r="E144" s="8"/>
      <c r="F144" s="29"/>
      <c r="G144" s="22"/>
      <c r="H144" s="22"/>
      <c r="I144" s="22"/>
      <c r="J144" s="22"/>
      <c r="K144" s="100"/>
      <c r="L144" s="100"/>
      <c r="M144" s="22"/>
      <c r="BJ144" s="11"/>
      <c r="BK144" s="8"/>
      <c r="BL144" s="11"/>
      <c r="DG144" s="65"/>
      <c r="DH144" s="65"/>
      <c r="DI144" s="65"/>
      <c r="DJ144" s="65"/>
      <c r="DK144" s="65"/>
      <c r="DL144" s="65"/>
      <c r="DM144" s="65"/>
      <c r="DN144" s="65"/>
      <c r="DO144" s="65"/>
      <c r="DQ144" s="23"/>
      <c r="EJ144" s="11"/>
      <c r="EK144" s="11"/>
      <c r="EL144" s="11"/>
      <c r="EM144" s="11"/>
      <c r="EN144" s="11"/>
      <c r="EO144" s="11"/>
      <c r="HC144" s="22"/>
      <c r="HD144" s="100"/>
      <c r="HE144" s="100"/>
      <c r="HF144" s="22"/>
      <c r="HG144" s="22"/>
      <c r="HH144" s="22"/>
      <c r="HI144" s="22"/>
      <c r="HJ144" s="22"/>
    </row>
    <row r="145" spans="2:218">
      <c r="C145" s="82">
        <v>7</v>
      </c>
      <c r="D145" s="8"/>
      <c r="E145" s="8"/>
      <c r="F145" s="29"/>
      <c r="G145" s="22"/>
      <c r="H145" s="22"/>
      <c r="I145" s="22"/>
      <c r="J145" s="22"/>
      <c r="K145" s="100"/>
      <c r="L145" s="100"/>
      <c r="M145" s="22"/>
      <c r="BJ145" s="11"/>
      <c r="BK145" s="8"/>
      <c r="BL145" s="11"/>
      <c r="DG145" s="65"/>
      <c r="DH145" s="65"/>
      <c r="DI145" s="65"/>
      <c r="DJ145" s="65"/>
      <c r="DK145" s="65"/>
      <c r="DL145" s="65"/>
      <c r="DM145" s="65"/>
      <c r="DN145" s="65"/>
      <c r="DO145" s="65"/>
      <c r="DQ145" s="23"/>
      <c r="EJ145" s="11"/>
      <c r="EK145" s="11"/>
      <c r="EL145" s="11"/>
      <c r="EM145" s="11"/>
      <c r="EN145" s="11"/>
      <c r="EO145" s="11"/>
      <c r="HC145" s="22"/>
      <c r="HD145" s="100"/>
      <c r="HE145" s="100"/>
      <c r="HF145" s="22"/>
      <c r="HG145" s="22"/>
      <c r="HH145" s="22"/>
      <c r="HI145" s="22"/>
      <c r="HJ145" s="22"/>
    </row>
    <row r="146" spans="2:218">
      <c r="C146" s="82"/>
      <c r="D146" s="8"/>
      <c r="E146" s="8"/>
      <c r="F146" s="29"/>
      <c r="G146" s="22"/>
      <c r="H146" s="22"/>
      <c r="I146" s="22"/>
      <c r="J146" s="22"/>
      <c r="K146" s="100"/>
      <c r="L146" s="100"/>
      <c r="M146" s="22"/>
      <c r="BJ146" s="11"/>
      <c r="BK146" s="8"/>
      <c r="BL146" s="11"/>
      <c r="DG146" s="65"/>
      <c r="DH146" s="65"/>
      <c r="DI146" s="65"/>
      <c r="DJ146" s="65"/>
      <c r="DK146" s="65"/>
      <c r="DL146" s="65"/>
      <c r="DM146" s="65"/>
      <c r="DN146" s="65"/>
      <c r="DO146" s="65"/>
      <c r="DQ146" s="23"/>
      <c r="EJ146" s="11"/>
      <c r="EK146" s="11"/>
      <c r="EL146" s="11"/>
      <c r="EM146" s="11"/>
      <c r="EN146" s="11"/>
      <c r="EO146" s="11"/>
      <c r="HC146" s="22"/>
      <c r="HD146" s="100"/>
      <c r="HE146" s="100"/>
      <c r="HF146" s="22"/>
      <c r="HG146" s="22"/>
      <c r="HH146" s="22"/>
      <c r="HI146" s="22"/>
      <c r="HJ146" s="22"/>
    </row>
    <row r="147" spans="2:218">
      <c r="C147" s="82">
        <v>8</v>
      </c>
      <c r="D147" s="8"/>
      <c r="E147" s="8"/>
      <c r="F147" s="29"/>
      <c r="G147" s="22"/>
      <c r="H147" s="22"/>
      <c r="I147" s="22"/>
      <c r="J147" s="22"/>
      <c r="K147" s="100"/>
      <c r="L147" s="100"/>
      <c r="M147" s="22"/>
      <c r="BJ147" s="11"/>
      <c r="BK147" s="8"/>
      <c r="BL147" s="11"/>
      <c r="DG147" s="65"/>
      <c r="DH147" s="65"/>
      <c r="DI147" s="65"/>
      <c r="DJ147" s="65"/>
      <c r="DK147" s="65"/>
      <c r="DL147" s="65"/>
      <c r="DM147" s="65"/>
      <c r="DN147" s="65"/>
      <c r="DO147" s="65"/>
      <c r="DQ147" s="23"/>
      <c r="EJ147" s="11"/>
      <c r="EK147" s="11"/>
      <c r="EL147" s="11"/>
      <c r="EM147" s="11"/>
      <c r="EN147" s="11"/>
      <c r="EO147" s="11"/>
      <c r="HC147" s="22"/>
      <c r="HD147" s="100"/>
      <c r="HE147" s="100"/>
      <c r="HF147" s="22"/>
      <c r="HG147" s="22"/>
      <c r="HH147" s="22"/>
      <c r="HI147" s="22"/>
      <c r="HJ147" s="22"/>
    </row>
    <row r="148" spans="2:218">
      <c r="C148" s="82"/>
      <c r="D148" s="8"/>
      <c r="E148" s="8"/>
      <c r="F148" s="29"/>
      <c r="G148" s="22"/>
      <c r="H148" s="22"/>
      <c r="I148" s="22"/>
      <c r="J148" s="22"/>
      <c r="K148" s="100"/>
      <c r="L148" s="100"/>
      <c r="M148" s="22"/>
      <c r="BJ148" s="11"/>
      <c r="BK148" s="8"/>
      <c r="BL148" s="11"/>
      <c r="DG148" s="65"/>
      <c r="DH148" s="65"/>
      <c r="DI148" s="65"/>
      <c r="DJ148" s="65"/>
      <c r="DK148" s="65"/>
      <c r="DL148" s="65"/>
      <c r="DM148" s="65"/>
      <c r="DN148" s="65"/>
      <c r="DO148" s="65"/>
      <c r="DQ148" s="23"/>
      <c r="EJ148" s="11"/>
      <c r="EK148" s="11"/>
      <c r="EL148" s="11"/>
      <c r="EM148" s="11"/>
      <c r="EN148" s="11"/>
      <c r="EO148" s="11"/>
      <c r="HC148" s="22"/>
      <c r="HD148" s="100"/>
      <c r="HE148" s="100"/>
      <c r="HF148" s="22"/>
      <c r="HG148" s="22"/>
      <c r="HH148" s="22"/>
      <c r="HI148" s="22"/>
      <c r="HJ148" s="22"/>
    </row>
    <row r="149" spans="2:218">
      <c r="C149" s="82">
        <v>9</v>
      </c>
      <c r="D149" s="8"/>
      <c r="E149" s="8"/>
      <c r="F149" s="29"/>
      <c r="G149" s="22"/>
      <c r="H149" s="22"/>
      <c r="I149" s="22"/>
      <c r="J149" s="22"/>
      <c r="K149" s="100"/>
      <c r="L149" s="100"/>
      <c r="M149" s="22"/>
      <c r="BJ149" s="11"/>
      <c r="BK149" s="8"/>
      <c r="BL149" s="11"/>
      <c r="DQ149" s="23"/>
      <c r="EJ149" s="11"/>
      <c r="EK149" s="11"/>
      <c r="EL149" s="11"/>
      <c r="EM149" s="11"/>
      <c r="EN149" s="11"/>
      <c r="EO149" s="11"/>
      <c r="HC149" s="22"/>
      <c r="HD149" s="100"/>
      <c r="HE149" s="100"/>
      <c r="HF149" s="22"/>
      <c r="HG149" s="22"/>
      <c r="HH149" s="22"/>
      <c r="HI149" s="22"/>
      <c r="HJ149" s="22"/>
    </row>
    <row r="150" spans="2:218">
      <c r="C150" s="82"/>
      <c r="D150" s="8"/>
      <c r="E150" s="8"/>
      <c r="F150" s="29"/>
      <c r="G150" s="22"/>
      <c r="H150" s="22"/>
      <c r="I150" s="22"/>
      <c r="J150" s="22"/>
      <c r="K150" s="100"/>
      <c r="L150" s="100"/>
      <c r="M150" s="22"/>
      <c r="BJ150" s="11"/>
      <c r="BK150" s="8"/>
      <c r="BL150" s="11"/>
      <c r="DQ150" s="23"/>
      <c r="EJ150" s="11"/>
      <c r="EK150" s="11"/>
      <c r="EL150" s="11"/>
      <c r="EM150" s="11"/>
      <c r="EN150" s="11"/>
      <c r="EO150" s="11"/>
      <c r="HC150" s="22"/>
      <c r="HD150" s="100"/>
      <c r="HE150" s="100"/>
      <c r="HF150" s="22"/>
      <c r="HG150" s="22"/>
      <c r="HH150" s="22"/>
      <c r="HI150" s="22"/>
      <c r="HJ150" s="22"/>
    </row>
    <row r="151" spans="2:218" ht="13.5" thickBot="1">
      <c r="C151" s="83"/>
      <c r="D151" s="8"/>
      <c r="E151" s="8"/>
      <c r="F151" s="29"/>
      <c r="G151" s="22"/>
      <c r="H151" s="22"/>
      <c r="I151" s="22"/>
      <c r="J151" s="22"/>
      <c r="K151" s="100"/>
      <c r="L151" s="100"/>
      <c r="M151" s="22"/>
      <c r="BJ151" s="11"/>
      <c r="BK151" s="8"/>
      <c r="BL151" s="11"/>
      <c r="DQ151" s="23"/>
      <c r="EJ151" s="11"/>
      <c r="EK151" s="11"/>
      <c r="EL151" s="11"/>
      <c r="EM151" s="11"/>
      <c r="EN151" s="11"/>
      <c r="EO151" s="11"/>
      <c r="HC151" s="22"/>
      <c r="HD151" s="100"/>
      <c r="HE151" s="100"/>
      <c r="HF151" s="22"/>
      <c r="HG151" s="22"/>
      <c r="HH151" s="22"/>
      <c r="HI151" s="22"/>
      <c r="HJ151" s="22"/>
    </row>
    <row r="152" spans="2:218">
      <c r="C152" s="81"/>
      <c r="D152" s="8"/>
      <c r="E152" s="8"/>
      <c r="F152" s="29"/>
      <c r="G152" s="22"/>
      <c r="H152" s="22"/>
      <c r="I152" s="22"/>
      <c r="J152" s="22"/>
      <c r="K152" s="100"/>
      <c r="L152" s="100"/>
      <c r="M152" s="22"/>
      <c r="BJ152" s="11"/>
      <c r="BK152" s="8"/>
      <c r="BL152" s="11"/>
      <c r="DQ152" s="23"/>
      <c r="EJ152" s="11"/>
      <c r="EK152" s="11"/>
      <c r="EL152" s="11"/>
      <c r="EM152" s="11"/>
      <c r="EN152" s="11"/>
      <c r="EO152" s="11"/>
      <c r="HC152" s="22"/>
      <c r="HD152" s="100"/>
      <c r="HE152" s="100"/>
      <c r="HF152" s="22"/>
      <c r="HG152" s="22"/>
      <c r="HH152" s="22"/>
      <c r="HI152" s="22"/>
      <c r="HJ152" s="22"/>
    </row>
    <row r="153" spans="2:218">
      <c r="C153" s="82">
        <v>1</v>
      </c>
      <c r="D153" s="8"/>
      <c r="E153" s="8"/>
      <c r="F153" s="29"/>
      <c r="G153" s="22"/>
      <c r="H153" s="22"/>
      <c r="I153" s="22"/>
      <c r="J153" s="22"/>
      <c r="K153" s="100"/>
      <c r="L153" s="100"/>
      <c r="M153" s="22"/>
      <c r="BJ153" s="11"/>
      <c r="BK153" s="8"/>
      <c r="BL153" s="11"/>
      <c r="DQ153" s="23"/>
      <c r="EJ153" s="11"/>
      <c r="EK153" s="11"/>
      <c r="EL153" s="11"/>
      <c r="EM153" s="11"/>
      <c r="EN153" s="11"/>
      <c r="EO153" s="11"/>
      <c r="HC153" s="22"/>
      <c r="HD153" s="100"/>
      <c r="HE153" s="100"/>
      <c r="HF153" s="22"/>
      <c r="HG153" s="22"/>
      <c r="HH153" s="22"/>
      <c r="HI153" s="22"/>
      <c r="HJ153" s="22"/>
    </row>
    <row r="154" spans="2:218">
      <c r="C154" s="82"/>
      <c r="D154" s="8"/>
      <c r="E154" s="8"/>
      <c r="F154" s="29"/>
      <c r="G154" s="22"/>
      <c r="H154" s="22"/>
      <c r="I154" s="22"/>
      <c r="J154" s="22"/>
      <c r="K154" s="100"/>
      <c r="L154" s="100"/>
      <c r="M154" s="22"/>
      <c r="BJ154" s="11"/>
      <c r="BK154" s="8"/>
      <c r="BL154" s="11"/>
      <c r="DQ154" s="23"/>
      <c r="EJ154" s="11"/>
      <c r="EK154" s="11"/>
      <c r="EL154" s="11"/>
      <c r="EM154" s="11"/>
      <c r="EN154" s="11"/>
      <c r="EO154" s="11"/>
      <c r="HC154" s="22"/>
      <c r="HD154" s="100"/>
      <c r="HE154" s="100"/>
      <c r="HF154" s="22"/>
      <c r="HG154" s="22"/>
      <c r="HH154" s="22"/>
      <c r="HI154" s="22"/>
      <c r="HJ154" s="22"/>
    </row>
    <row r="155" spans="2:218">
      <c r="C155" s="82">
        <v>2</v>
      </c>
      <c r="D155" s="8"/>
      <c r="E155" s="8"/>
      <c r="F155" s="29"/>
      <c r="G155" s="22"/>
      <c r="H155" s="22"/>
      <c r="I155" s="22"/>
      <c r="J155" s="22"/>
      <c r="K155" s="100"/>
      <c r="L155" s="100"/>
      <c r="M155" s="22"/>
      <c r="BJ155" s="11"/>
      <c r="BK155" s="8"/>
      <c r="BL155" s="11"/>
      <c r="DQ155" s="23"/>
      <c r="EJ155" s="11"/>
      <c r="EK155" s="11"/>
      <c r="EL155" s="11"/>
      <c r="EM155" s="11"/>
      <c r="EN155" s="11"/>
      <c r="EO155" s="11"/>
      <c r="HC155" s="22"/>
      <c r="HD155" s="100"/>
      <c r="HE155" s="100"/>
      <c r="HF155" s="22"/>
      <c r="HG155" s="22"/>
      <c r="HH155" s="22"/>
      <c r="HI155" s="22"/>
      <c r="HJ155" s="22"/>
    </row>
    <row r="156" spans="2:218">
      <c r="C156" s="82"/>
      <c r="D156" s="8"/>
      <c r="E156" s="8"/>
      <c r="F156" s="29"/>
      <c r="G156" s="22"/>
      <c r="H156" s="22"/>
      <c r="I156" s="22"/>
      <c r="J156" s="22"/>
      <c r="K156" s="100"/>
      <c r="L156" s="100"/>
      <c r="M156" s="22"/>
      <c r="BJ156" s="11"/>
      <c r="BK156" s="8"/>
      <c r="BL156" s="11"/>
      <c r="DQ156" s="23"/>
      <c r="EJ156" s="11"/>
      <c r="EK156" s="11"/>
      <c r="EL156" s="11"/>
      <c r="EM156" s="11"/>
      <c r="EN156" s="11"/>
      <c r="EO156" s="11"/>
      <c r="HC156" s="22"/>
      <c r="HD156" s="100"/>
      <c r="HE156" s="100"/>
      <c r="HF156" s="22"/>
      <c r="HG156" s="22"/>
      <c r="HH156" s="22"/>
      <c r="HI156" s="22"/>
      <c r="HJ156" s="22"/>
    </row>
    <row r="157" spans="2:218">
      <c r="C157" s="82">
        <v>3</v>
      </c>
      <c r="D157" s="8"/>
      <c r="E157" s="8"/>
      <c r="F157" s="29"/>
      <c r="G157" s="22"/>
      <c r="H157" s="22"/>
      <c r="I157" s="22"/>
      <c r="J157" s="22"/>
      <c r="K157" s="100"/>
      <c r="L157" s="100"/>
      <c r="M157" s="22"/>
      <c r="BJ157" s="11"/>
      <c r="BK157" s="8"/>
      <c r="BL157" s="11"/>
      <c r="DQ157" s="23"/>
      <c r="EJ157" s="11"/>
      <c r="EK157" s="11"/>
      <c r="EL157" s="11"/>
      <c r="EM157" s="11"/>
      <c r="EN157" s="11"/>
      <c r="EO157" s="11"/>
      <c r="HC157" s="22"/>
      <c r="HD157" s="100"/>
      <c r="HE157" s="100"/>
      <c r="HF157" s="22"/>
      <c r="HG157" s="22"/>
      <c r="HH157" s="22"/>
      <c r="HI157" s="22"/>
      <c r="HJ157" s="22"/>
    </row>
    <row r="158" spans="2:218">
      <c r="C158" s="82"/>
      <c r="D158" s="8"/>
      <c r="E158" s="8"/>
      <c r="F158" s="29"/>
      <c r="G158" s="22"/>
      <c r="H158" s="22"/>
      <c r="I158" s="22"/>
      <c r="J158" s="22"/>
      <c r="K158" s="100"/>
      <c r="L158" s="100"/>
      <c r="M158" s="22"/>
      <c r="BJ158" s="11"/>
      <c r="BK158" s="8"/>
      <c r="BL158" s="11"/>
      <c r="DQ158" s="23"/>
      <c r="EJ158" s="11"/>
      <c r="EK158" s="11"/>
      <c r="EL158" s="11"/>
      <c r="EM158" s="11"/>
      <c r="EN158" s="11"/>
      <c r="EO158" s="11"/>
      <c r="HC158" s="22"/>
      <c r="HD158" s="100"/>
      <c r="HE158" s="100"/>
      <c r="HF158" s="22"/>
      <c r="HG158" s="22"/>
      <c r="HH158" s="22"/>
      <c r="HI158" s="22"/>
      <c r="HJ158" s="22"/>
    </row>
    <row r="159" spans="2:218">
      <c r="C159" s="82">
        <v>4</v>
      </c>
      <c r="D159" s="8"/>
      <c r="E159" s="8"/>
      <c r="F159" s="29"/>
      <c r="G159" s="22"/>
      <c r="H159" s="22"/>
      <c r="I159" s="22"/>
      <c r="J159" s="22"/>
      <c r="K159" s="100"/>
      <c r="L159" s="100"/>
      <c r="M159" s="22"/>
      <c r="BJ159" s="11"/>
      <c r="BK159" s="8"/>
      <c r="BL159" s="11"/>
      <c r="DQ159" s="23"/>
      <c r="EJ159" s="11"/>
      <c r="EK159" s="11"/>
      <c r="EL159" s="11"/>
      <c r="EM159" s="11"/>
      <c r="EN159" s="11"/>
      <c r="EO159" s="11"/>
      <c r="HC159" s="22"/>
      <c r="HD159" s="100"/>
      <c r="HE159" s="100"/>
      <c r="HF159" s="22"/>
      <c r="HG159" s="22"/>
      <c r="HH159" s="22"/>
      <c r="HI159" s="22"/>
      <c r="HJ159" s="22"/>
    </row>
    <row r="160" spans="2:218">
      <c r="B160" s="10">
        <f>B140+1</f>
        <v>6</v>
      </c>
      <c r="C160" s="82"/>
      <c r="D160" s="9"/>
      <c r="E160" s="9"/>
      <c r="F160" s="29"/>
      <c r="G160" s="22"/>
      <c r="H160" s="22"/>
      <c r="I160" s="22"/>
      <c r="J160" s="22"/>
      <c r="K160" s="100"/>
      <c r="L160" s="100"/>
      <c r="M160" s="22"/>
      <c r="BJ160" s="11"/>
      <c r="BK160" s="8"/>
      <c r="BL160" s="11"/>
      <c r="DQ160" s="23"/>
      <c r="EJ160" s="11"/>
      <c r="EK160" s="11"/>
      <c r="EL160" s="11"/>
      <c r="EM160" s="11"/>
      <c r="EN160" s="11"/>
      <c r="EO160" s="11"/>
      <c r="HC160" s="22"/>
      <c r="HD160" s="100"/>
      <c r="HE160" s="100"/>
      <c r="HF160" s="22"/>
      <c r="HG160" s="22"/>
      <c r="HH160" s="22"/>
      <c r="HI160" s="22"/>
      <c r="HJ160" s="22"/>
    </row>
    <row r="161" spans="3:226">
      <c r="C161" s="82">
        <v>5</v>
      </c>
      <c r="D161" s="8"/>
      <c r="E161" s="8"/>
      <c r="F161" s="29"/>
      <c r="G161" s="22"/>
      <c r="H161" s="22"/>
      <c r="I161" s="22"/>
      <c r="J161" s="22"/>
      <c r="K161" s="100"/>
      <c r="L161" s="100"/>
      <c r="M161" s="22"/>
      <c r="BJ161" s="11"/>
      <c r="BK161" s="8"/>
      <c r="BL161" s="11"/>
      <c r="DQ161" s="23"/>
      <c r="HC161" s="22"/>
      <c r="HD161" s="100"/>
      <c r="HE161" s="100"/>
      <c r="HF161" s="22"/>
      <c r="HG161" s="22"/>
      <c r="HH161" s="22"/>
      <c r="HI161" s="22"/>
      <c r="HJ161" s="22"/>
    </row>
    <row r="162" spans="3:226">
      <c r="C162" s="82"/>
      <c r="D162" s="8"/>
      <c r="E162" s="8"/>
      <c r="F162" s="29"/>
      <c r="G162" s="22"/>
      <c r="H162" s="22"/>
      <c r="I162" s="22"/>
      <c r="J162" s="22"/>
      <c r="K162" s="100"/>
      <c r="L162" s="100"/>
      <c r="M162" s="22"/>
      <c r="BJ162" s="11"/>
      <c r="BK162" s="8"/>
      <c r="BL162" s="11"/>
      <c r="DQ162" s="23"/>
      <c r="HC162" s="22"/>
      <c r="HD162" s="100"/>
      <c r="HE162" s="100"/>
      <c r="HF162" s="22"/>
      <c r="HG162" s="22"/>
      <c r="HH162" s="22"/>
      <c r="HI162" s="22"/>
      <c r="HJ162" s="22"/>
    </row>
    <row r="163" spans="3:226">
      <c r="C163" s="82">
        <v>6</v>
      </c>
      <c r="D163" s="8"/>
      <c r="E163" s="8"/>
      <c r="F163" s="29"/>
      <c r="G163" s="22"/>
      <c r="H163" s="22"/>
      <c r="I163" s="22"/>
      <c r="J163" s="22"/>
      <c r="K163" s="100"/>
      <c r="L163" s="100"/>
      <c r="M163" s="22"/>
      <c r="BJ163" s="11"/>
      <c r="BK163" s="8"/>
      <c r="BL163" s="11"/>
      <c r="DQ163" s="23"/>
      <c r="HC163" s="22"/>
      <c r="HD163" s="100"/>
      <c r="HE163" s="100"/>
      <c r="HF163" s="22"/>
      <c r="HG163" s="22"/>
      <c r="HH163" s="22"/>
      <c r="HI163" s="22"/>
      <c r="HJ163" s="22"/>
    </row>
    <row r="164" spans="3:226">
      <c r="C164" s="82"/>
      <c r="D164" s="8"/>
      <c r="E164" s="8"/>
      <c r="F164" s="29"/>
      <c r="G164" s="22"/>
      <c r="H164" s="22"/>
      <c r="I164" s="22"/>
      <c r="J164" s="22"/>
      <c r="K164" s="100"/>
      <c r="L164" s="100"/>
      <c r="M164" s="22"/>
      <c r="BJ164" s="11"/>
      <c r="BK164" s="8"/>
      <c r="BL164" s="11"/>
      <c r="DQ164" s="23"/>
      <c r="HC164" s="22"/>
      <c r="HD164" s="100"/>
      <c r="HE164" s="100"/>
      <c r="HF164" s="22"/>
      <c r="HG164" s="22"/>
      <c r="HH164" s="22"/>
      <c r="HI164" s="22"/>
      <c r="HJ164" s="22"/>
    </row>
    <row r="165" spans="3:226">
      <c r="C165" s="82">
        <v>7</v>
      </c>
      <c r="D165" s="8"/>
      <c r="E165" s="8"/>
      <c r="F165" s="29"/>
      <c r="G165" s="22"/>
      <c r="H165" s="22"/>
      <c r="I165" s="22"/>
      <c r="J165" s="22"/>
      <c r="K165" s="100"/>
      <c r="L165" s="100"/>
      <c r="M165" s="22"/>
      <c r="BJ165" s="11"/>
      <c r="BK165" s="8"/>
      <c r="BL165" s="11"/>
      <c r="DQ165" s="23"/>
      <c r="HC165" s="22"/>
      <c r="HD165" s="100"/>
      <c r="HE165" s="100"/>
      <c r="HF165" s="22"/>
      <c r="HG165" s="22"/>
      <c r="HH165" s="22"/>
      <c r="HI165" s="22"/>
      <c r="HJ165" s="22"/>
    </row>
    <row r="166" spans="3:226">
      <c r="C166" s="82"/>
      <c r="D166" s="8"/>
      <c r="E166" s="8"/>
      <c r="F166" s="29"/>
      <c r="G166" s="22"/>
      <c r="H166" s="22"/>
      <c r="I166" s="22"/>
      <c r="J166" s="22"/>
      <c r="K166" s="100"/>
      <c r="L166" s="100"/>
      <c r="M166" s="22"/>
      <c r="BJ166" s="11"/>
      <c r="BK166" s="8"/>
      <c r="BL166" s="11"/>
      <c r="DQ166" s="23"/>
      <c r="HC166" s="22"/>
      <c r="HD166" s="100"/>
      <c r="HE166" s="100"/>
      <c r="HF166" s="22"/>
      <c r="HG166" s="22"/>
      <c r="HH166" s="22"/>
      <c r="HI166" s="22"/>
      <c r="HJ166" s="22"/>
    </row>
    <row r="167" spans="3:226">
      <c r="C167" s="82">
        <v>8</v>
      </c>
      <c r="D167" s="8"/>
      <c r="E167" s="8"/>
      <c r="F167" s="29"/>
      <c r="G167" s="22"/>
      <c r="H167" s="22"/>
      <c r="I167" s="22"/>
      <c r="J167" s="22"/>
      <c r="K167" s="100"/>
      <c r="L167" s="100"/>
      <c r="M167" s="22"/>
      <c r="BJ167" s="11"/>
      <c r="BK167" s="8"/>
      <c r="BL167" s="11"/>
      <c r="DQ167" s="23"/>
      <c r="HC167" s="22"/>
      <c r="HD167" s="100"/>
      <c r="HE167" s="100"/>
      <c r="HF167" s="22"/>
      <c r="HG167" s="22"/>
      <c r="HH167" s="22"/>
      <c r="HI167" s="22"/>
      <c r="HJ167" s="22"/>
    </row>
    <row r="168" spans="3:226">
      <c r="C168" s="82"/>
      <c r="D168" s="8"/>
      <c r="E168" s="8"/>
      <c r="F168" s="29"/>
      <c r="G168" s="22"/>
      <c r="H168" s="22"/>
      <c r="I168" s="22"/>
      <c r="J168" s="22"/>
      <c r="K168" s="100"/>
      <c r="L168" s="100"/>
      <c r="M168" s="22"/>
      <c r="BJ168" s="11"/>
      <c r="BK168" s="8"/>
      <c r="BL168" s="11"/>
      <c r="DQ168" s="23"/>
      <c r="HC168" s="22"/>
      <c r="HD168" s="100"/>
      <c r="HE168" s="100"/>
      <c r="HF168" s="22"/>
      <c r="HG168" s="22"/>
      <c r="HH168" s="22"/>
      <c r="HI168" s="22"/>
      <c r="HJ168" s="22"/>
    </row>
    <row r="169" spans="3:226">
      <c r="C169" s="82">
        <v>9</v>
      </c>
      <c r="D169" s="8"/>
      <c r="E169" s="8"/>
      <c r="F169" s="29"/>
      <c r="G169" s="22"/>
      <c r="H169" s="22"/>
      <c r="I169" s="22"/>
      <c r="J169" s="22"/>
      <c r="K169" s="100"/>
      <c r="L169" s="100"/>
      <c r="M169" s="22"/>
      <c r="BJ169" s="11"/>
      <c r="BK169" s="8"/>
      <c r="BL169" s="11"/>
      <c r="DQ169" s="23"/>
      <c r="ET169" s="18"/>
      <c r="HC169" s="22"/>
      <c r="HD169" s="100"/>
      <c r="HE169" s="100"/>
      <c r="HF169" s="22"/>
      <c r="HG169" s="22"/>
      <c r="HH169" s="22"/>
      <c r="HI169" s="22"/>
      <c r="HJ169" s="22"/>
    </row>
    <row r="170" spans="3:226">
      <c r="C170" s="82"/>
      <c r="D170" s="8"/>
      <c r="E170" s="8"/>
      <c r="F170" s="29"/>
      <c r="G170" s="22"/>
      <c r="H170" s="22"/>
      <c r="I170" s="22"/>
      <c r="J170" s="22"/>
      <c r="K170" s="100"/>
      <c r="L170" s="100"/>
      <c r="M170" s="22"/>
      <c r="BJ170" s="11"/>
      <c r="BK170" s="8"/>
      <c r="BL170" s="11"/>
      <c r="DQ170" s="23"/>
      <c r="ET170" s="16"/>
      <c r="HC170" s="22"/>
      <c r="HD170" s="100"/>
      <c r="HE170" s="100"/>
      <c r="HF170" s="22"/>
      <c r="HG170" s="22"/>
      <c r="HH170" s="22"/>
      <c r="HI170" s="22"/>
      <c r="HJ170" s="22"/>
    </row>
    <row r="171" spans="3:226" ht="13.5" thickBot="1">
      <c r="C171" s="83"/>
      <c r="D171" s="8"/>
      <c r="E171" s="8"/>
      <c r="F171" s="29"/>
      <c r="G171" s="22"/>
      <c r="H171" s="22"/>
      <c r="I171" s="22"/>
      <c r="J171" s="22"/>
      <c r="K171" s="100"/>
      <c r="L171" s="100"/>
      <c r="M171" s="22"/>
      <c r="BJ171" s="11"/>
      <c r="BK171" s="8"/>
      <c r="BL171" s="11"/>
      <c r="DQ171" s="23"/>
      <c r="ET171" s="94"/>
      <c r="HC171" s="22"/>
      <c r="HD171" s="100"/>
      <c r="HE171" s="100"/>
      <c r="HF171" s="22"/>
      <c r="HG171" s="22"/>
      <c r="HH171" s="22"/>
      <c r="HI171" s="22"/>
      <c r="HJ171" s="22"/>
    </row>
    <row r="172" spans="3:226">
      <c r="C172" s="81"/>
      <c r="D172" s="8"/>
      <c r="E172" s="8"/>
      <c r="F172" s="29"/>
      <c r="G172" s="22"/>
      <c r="H172" s="22"/>
      <c r="I172" s="22"/>
      <c r="J172" s="22"/>
      <c r="K172" s="100"/>
      <c r="L172" s="100"/>
      <c r="M172" s="22"/>
      <c r="BJ172" s="11"/>
      <c r="BK172" s="8"/>
      <c r="BL172" s="11"/>
      <c r="DQ172" s="23"/>
      <c r="ET172" s="16"/>
      <c r="HC172" s="22"/>
      <c r="HD172" s="100"/>
      <c r="HE172" s="100"/>
      <c r="HF172" s="22"/>
      <c r="HG172" s="22"/>
      <c r="HH172" s="22"/>
      <c r="HI172" s="22"/>
      <c r="HJ172" s="22"/>
    </row>
    <row r="173" spans="3:226">
      <c r="C173" s="82">
        <v>1</v>
      </c>
      <c r="D173" s="8"/>
      <c r="E173" s="8"/>
      <c r="F173" s="29"/>
      <c r="G173" s="22"/>
      <c r="H173" s="22"/>
      <c r="I173" s="22"/>
      <c r="J173" s="22"/>
      <c r="K173" s="100"/>
      <c r="L173" s="100"/>
      <c r="M173" s="22"/>
      <c r="BJ173" s="11"/>
      <c r="BK173" s="8"/>
      <c r="BL173" s="11"/>
      <c r="DQ173" s="23"/>
      <c r="ET173" s="16"/>
      <c r="HC173" s="22"/>
      <c r="HD173" s="100"/>
      <c r="HE173" s="100"/>
      <c r="HF173" s="22"/>
      <c r="HG173" s="22"/>
      <c r="HH173" s="22"/>
      <c r="HI173" s="22"/>
      <c r="HJ173" s="22"/>
    </row>
    <row r="174" spans="3:226">
      <c r="C174" s="82"/>
      <c r="D174" s="8"/>
      <c r="E174" s="8"/>
      <c r="F174" s="29"/>
      <c r="G174" s="22"/>
      <c r="H174" s="22"/>
      <c r="I174" s="22"/>
      <c r="J174" s="22"/>
      <c r="K174" s="100"/>
      <c r="L174" s="100"/>
      <c r="M174" s="22"/>
      <c r="AF174" s="67"/>
      <c r="AG174" s="64"/>
      <c r="AH174" s="64"/>
      <c r="AI174" s="64"/>
      <c r="AJ174" s="64"/>
      <c r="AK174" s="64"/>
      <c r="AL174" s="64"/>
      <c r="AM174" s="64"/>
      <c r="AN174" s="64"/>
      <c r="AO174" s="64"/>
      <c r="AP174" s="64"/>
      <c r="AQ174" s="64"/>
      <c r="AR174" s="64"/>
      <c r="AS174" s="64"/>
      <c r="AT174" s="64"/>
      <c r="AU174" s="64"/>
      <c r="AV174" s="64"/>
      <c r="AW174" s="64"/>
      <c r="AX174" s="64"/>
      <c r="AY174" s="64"/>
      <c r="AZ174" s="68"/>
      <c r="BJ174" s="11"/>
      <c r="BK174" s="8"/>
      <c r="BL174" s="11"/>
      <c r="DQ174" s="23"/>
      <c r="ET174" s="16"/>
      <c r="HC174" s="22"/>
      <c r="HD174" s="100"/>
      <c r="HE174" s="100"/>
      <c r="HF174" s="22"/>
      <c r="HG174" s="22"/>
      <c r="HH174" s="22"/>
      <c r="HI174" s="22"/>
      <c r="HJ174" s="22"/>
    </row>
    <row r="175" spans="3:226">
      <c r="C175" s="82">
        <v>2</v>
      </c>
      <c r="D175" s="8"/>
      <c r="E175" s="8"/>
      <c r="F175" s="29"/>
      <c r="G175" s="22"/>
      <c r="H175" s="22"/>
      <c r="I175" s="22"/>
      <c r="J175" s="22"/>
      <c r="K175" s="100"/>
      <c r="L175" s="100"/>
      <c r="M175" s="22"/>
      <c r="AF175" s="30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50"/>
      <c r="BJ175" s="11"/>
      <c r="BK175" s="8"/>
      <c r="BL175" s="11"/>
      <c r="DQ175" s="23"/>
      <c r="ET175" s="16"/>
      <c r="HC175" s="22"/>
      <c r="HD175" s="100"/>
      <c r="HE175" s="100"/>
      <c r="HF175" s="22"/>
      <c r="HG175" s="22"/>
      <c r="HH175" s="22"/>
      <c r="HI175" s="22"/>
      <c r="HJ175" s="22"/>
    </row>
    <row r="176" spans="3:226">
      <c r="C176" s="82"/>
      <c r="D176" s="148"/>
      <c r="E176" s="139"/>
      <c r="F176" s="149"/>
      <c r="G176" s="141"/>
      <c r="H176" s="141"/>
      <c r="I176" s="141"/>
      <c r="J176" s="141"/>
      <c r="K176" s="142"/>
      <c r="L176" s="142"/>
      <c r="M176" s="141"/>
      <c r="N176" s="137"/>
      <c r="O176" s="137"/>
      <c r="P176" s="137"/>
      <c r="Q176" s="137"/>
      <c r="R176" s="137"/>
      <c r="S176" s="137"/>
      <c r="T176" s="137"/>
      <c r="U176" s="137"/>
      <c r="V176" s="137"/>
      <c r="W176" s="137"/>
      <c r="X176" s="137"/>
      <c r="Y176" s="137"/>
      <c r="Z176" s="137"/>
      <c r="AA176" s="137"/>
      <c r="AB176" s="137"/>
      <c r="AC176" s="137"/>
      <c r="AD176" s="137"/>
      <c r="AE176" s="137"/>
      <c r="AF176" s="143"/>
      <c r="AG176" s="137"/>
      <c r="AH176" s="137"/>
      <c r="AI176" s="137"/>
      <c r="AJ176" s="137"/>
      <c r="AK176" s="137"/>
      <c r="AL176" s="137"/>
      <c r="AM176" s="137"/>
      <c r="AN176" s="137"/>
      <c r="AO176" s="137"/>
      <c r="AP176" s="137"/>
      <c r="AQ176" s="137"/>
      <c r="AR176" s="137"/>
      <c r="AS176" s="137"/>
      <c r="AT176" s="137"/>
      <c r="AU176" s="137"/>
      <c r="AV176" s="137"/>
      <c r="AW176" s="137"/>
      <c r="AX176" s="137"/>
      <c r="AY176" s="137"/>
      <c r="AZ176" s="144"/>
      <c r="BA176" s="137"/>
      <c r="BB176" s="137"/>
      <c r="BC176" s="137"/>
      <c r="BD176" s="137"/>
      <c r="BE176" s="137"/>
      <c r="BF176" s="137"/>
      <c r="BG176" s="137"/>
      <c r="BH176" s="137"/>
      <c r="BI176" s="137"/>
      <c r="BJ176" s="137"/>
      <c r="BK176" s="139"/>
      <c r="BL176" s="137"/>
      <c r="BM176" s="137"/>
      <c r="BN176" s="137"/>
      <c r="BO176" s="137"/>
      <c r="BP176" s="137"/>
      <c r="BQ176" s="137"/>
      <c r="BR176" s="137"/>
      <c r="BS176" s="137"/>
      <c r="BT176" s="137"/>
      <c r="BU176" s="137"/>
      <c r="BV176" s="137"/>
      <c r="BW176" s="137"/>
      <c r="BX176" s="137"/>
      <c r="BY176" s="137"/>
      <c r="BZ176" s="137"/>
      <c r="CA176" s="137"/>
      <c r="CB176" s="137"/>
      <c r="CC176" s="137"/>
      <c r="CD176" s="137"/>
      <c r="CE176" s="137"/>
      <c r="CF176" s="137"/>
      <c r="CG176" s="137"/>
      <c r="CH176" s="137"/>
      <c r="CI176" s="137"/>
      <c r="CJ176" s="137"/>
      <c r="CK176" s="137"/>
      <c r="CL176" s="137"/>
      <c r="CM176" s="137"/>
      <c r="CN176" s="137"/>
      <c r="CO176" s="137"/>
      <c r="CP176" s="137"/>
      <c r="CQ176" s="137"/>
      <c r="CR176" s="137"/>
      <c r="CS176" s="137"/>
      <c r="CT176" s="137"/>
      <c r="CU176" s="137"/>
      <c r="CV176" s="137"/>
      <c r="CW176" s="137"/>
      <c r="CX176" s="137"/>
      <c r="CY176" s="137"/>
      <c r="CZ176" s="137"/>
      <c r="DA176" s="137"/>
      <c r="DB176" s="137"/>
      <c r="DC176" s="137"/>
      <c r="DD176" s="137"/>
      <c r="DE176" s="137"/>
      <c r="DF176" s="137"/>
      <c r="DG176" s="137"/>
      <c r="DH176" s="137"/>
      <c r="DI176" s="137"/>
      <c r="DJ176" s="137"/>
      <c r="DK176" s="137"/>
      <c r="DL176" s="137"/>
      <c r="DM176" s="137"/>
      <c r="DN176" s="137"/>
      <c r="DO176" s="137"/>
      <c r="DP176" s="137"/>
      <c r="DQ176" s="141"/>
      <c r="DR176" s="137"/>
      <c r="DS176" s="137"/>
      <c r="DT176" s="137"/>
      <c r="DU176" s="137"/>
      <c r="DV176" s="137"/>
      <c r="DW176" s="137"/>
      <c r="DX176" s="137"/>
      <c r="DY176" s="137"/>
      <c r="DZ176" s="137"/>
      <c r="EA176" s="137"/>
      <c r="EB176" s="137"/>
      <c r="EC176" s="137"/>
      <c r="ED176" s="137"/>
      <c r="EE176" s="137"/>
      <c r="EF176" s="137"/>
      <c r="EG176" s="137"/>
      <c r="EH176" s="137"/>
      <c r="EI176" s="137"/>
      <c r="EJ176" s="137"/>
      <c r="EK176" s="137"/>
      <c r="EL176" s="137"/>
      <c r="EM176" s="137"/>
      <c r="EN176" s="137"/>
      <c r="EO176" s="137"/>
      <c r="EP176" s="137"/>
      <c r="EQ176" s="137"/>
      <c r="ER176" s="137"/>
      <c r="ES176" s="137"/>
      <c r="ET176" s="147"/>
      <c r="EU176" s="137"/>
      <c r="EV176" s="137"/>
      <c r="EW176" s="137"/>
      <c r="EX176" s="137"/>
      <c r="EY176" s="137"/>
      <c r="EZ176" s="137"/>
      <c r="FA176" s="137"/>
      <c r="FB176" s="137"/>
      <c r="FC176" s="137"/>
      <c r="FD176" s="137"/>
      <c r="FE176" s="137"/>
      <c r="FF176" s="137"/>
      <c r="FG176" s="137"/>
      <c r="FH176" s="137"/>
      <c r="FI176" s="137"/>
      <c r="FJ176" s="137"/>
      <c r="FK176" s="137"/>
      <c r="FL176" s="137"/>
      <c r="FM176" s="137"/>
      <c r="FN176" s="137"/>
      <c r="FO176" s="137"/>
      <c r="FP176" s="137"/>
      <c r="FQ176" s="137"/>
      <c r="FR176" s="137"/>
      <c r="FS176" s="137"/>
      <c r="FT176" s="137"/>
      <c r="FU176" s="137"/>
      <c r="FV176" s="137"/>
      <c r="FW176" s="137"/>
      <c r="FX176" s="137"/>
      <c r="FY176" s="137"/>
      <c r="FZ176" s="137"/>
      <c r="GA176" s="137"/>
      <c r="GB176" s="137"/>
      <c r="GC176" s="137"/>
      <c r="GD176" s="137"/>
      <c r="GE176" s="137"/>
      <c r="GF176" s="137"/>
      <c r="GG176" s="137"/>
      <c r="GH176" s="137"/>
      <c r="GI176" s="137"/>
      <c r="GJ176" s="137"/>
      <c r="GK176" s="137"/>
      <c r="GL176" s="137"/>
      <c r="GM176" s="137"/>
      <c r="GN176" s="137"/>
      <c r="GO176" s="137"/>
      <c r="GP176" s="137"/>
      <c r="GQ176" s="137"/>
      <c r="GR176" s="137"/>
      <c r="GS176" s="137"/>
      <c r="GT176" s="137"/>
      <c r="GU176" s="137"/>
      <c r="GV176" s="137"/>
      <c r="GW176" s="137"/>
      <c r="GX176" s="137"/>
      <c r="GY176" s="137"/>
      <c r="GZ176" s="137"/>
      <c r="HA176" s="137"/>
      <c r="HB176" s="137"/>
      <c r="HC176" s="141"/>
      <c r="HD176" s="142"/>
      <c r="HE176" s="142"/>
      <c r="HF176" s="141"/>
      <c r="HG176" s="141"/>
      <c r="HH176" s="141"/>
      <c r="HI176" s="141"/>
      <c r="HJ176" s="141"/>
      <c r="HK176" s="137"/>
      <c r="HL176" s="137"/>
      <c r="HM176" s="137"/>
      <c r="HN176" s="137"/>
      <c r="HO176" s="137"/>
      <c r="HP176" s="137"/>
      <c r="HQ176" s="137"/>
      <c r="HR176" s="137"/>
    </row>
    <row r="177" spans="3:218">
      <c r="C177" s="82">
        <v>3</v>
      </c>
      <c r="D177" s="8"/>
      <c r="E177" s="8"/>
      <c r="F177" s="29"/>
      <c r="G177" s="22"/>
      <c r="H177" s="22"/>
      <c r="I177" s="22"/>
      <c r="J177" s="22"/>
      <c r="K177" s="100"/>
      <c r="L177" s="100"/>
      <c r="M177" s="22"/>
      <c r="AF177" s="30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50"/>
      <c r="BJ177" s="11"/>
      <c r="BK177" s="8"/>
      <c r="BL177" s="11"/>
      <c r="DQ177" s="23"/>
      <c r="ET177" s="16"/>
      <c r="HC177" s="22"/>
      <c r="HD177" s="100"/>
      <c r="HE177" s="100"/>
      <c r="HF177" s="22"/>
      <c r="HG177" s="22"/>
      <c r="HH177" s="22"/>
      <c r="HI177" s="22"/>
      <c r="HJ177" s="22"/>
    </row>
    <row r="178" spans="3:218">
      <c r="C178" s="82"/>
      <c r="D178" s="8"/>
      <c r="E178" s="8"/>
      <c r="F178" s="29"/>
      <c r="G178" s="22"/>
      <c r="H178" s="22"/>
      <c r="I178" s="22"/>
      <c r="J178" s="22"/>
      <c r="K178" s="100"/>
      <c r="L178" s="100"/>
      <c r="M178" s="22"/>
      <c r="AF178" s="30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50"/>
      <c r="BJ178" s="11"/>
      <c r="BK178" s="8"/>
      <c r="BL178" s="11"/>
      <c r="DQ178" s="23"/>
      <c r="ET178" s="16"/>
      <c r="HC178" s="22"/>
      <c r="HD178" s="100"/>
      <c r="HE178" s="100"/>
      <c r="HF178" s="22"/>
      <c r="HG178" s="22"/>
      <c r="HH178" s="22"/>
      <c r="HI178" s="22"/>
      <c r="HJ178" s="22"/>
    </row>
    <row r="179" spans="3:218">
      <c r="C179" s="82">
        <v>4</v>
      </c>
      <c r="D179" s="8"/>
      <c r="E179" s="8"/>
      <c r="F179" s="29"/>
      <c r="G179" s="22"/>
      <c r="H179" s="22"/>
      <c r="I179" s="22"/>
      <c r="J179" s="22"/>
      <c r="K179" s="100"/>
      <c r="L179" s="100"/>
      <c r="M179" s="22"/>
      <c r="AF179" s="30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50"/>
      <c r="BJ179" s="11"/>
      <c r="BK179" s="8"/>
      <c r="BL179" s="11"/>
      <c r="DQ179" s="23"/>
      <c r="ET179" s="16"/>
      <c r="HC179" s="22"/>
      <c r="HD179" s="100"/>
      <c r="HE179" s="100"/>
      <c r="HF179" s="22"/>
      <c r="HG179" s="22"/>
      <c r="HH179" s="22"/>
      <c r="HI179" s="22"/>
      <c r="HJ179" s="22"/>
    </row>
    <row r="180" spans="3:218">
      <c r="C180" s="82"/>
      <c r="D180" s="9"/>
      <c r="E180" s="8"/>
      <c r="F180" s="29"/>
      <c r="G180" s="22"/>
      <c r="H180" s="22"/>
      <c r="I180" s="22"/>
      <c r="J180" s="22"/>
      <c r="K180" s="100"/>
      <c r="L180" s="100"/>
      <c r="M180" s="22"/>
      <c r="AF180" s="30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50"/>
      <c r="BJ180" s="11"/>
      <c r="BK180" s="8"/>
      <c r="BL180" s="11"/>
      <c r="DQ180" s="23"/>
      <c r="ET180" s="16"/>
      <c r="HC180" s="22"/>
      <c r="HD180" s="100"/>
      <c r="HE180" s="100"/>
      <c r="HF180" s="22"/>
      <c r="HG180" s="22"/>
      <c r="HH180" s="22"/>
      <c r="HI180" s="22"/>
      <c r="HJ180" s="22"/>
    </row>
    <row r="181" spans="3:218">
      <c r="C181" s="82">
        <v>5</v>
      </c>
      <c r="D181" s="8"/>
      <c r="E181" s="8"/>
      <c r="F181" s="29"/>
      <c r="G181" s="22"/>
      <c r="H181" s="22"/>
      <c r="I181" s="22"/>
      <c r="J181" s="22"/>
      <c r="K181" s="100"/>
      <c r="L181" s="100"/>
      <c r="M181" s="22"/>
      <c r="AF181" s="30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50"/>
      <c r="BJ181" s="11"/>
      <c r="BK181" s="8"/>
      <c r="BL181" s="11"/>
      <c r="DQ181" s="23"/>
      <c r="ET181" s="16"/>
      <c r="HC181" s="22"/>
      <c r="HD181" s="100"/>
      <c r="HE181" s="100"/>
      <c r="HF181" s="22"/>
      <c r="HG181" s="22"/>
      <c r="HH181" s="22"/>
      <c r="HI181" s="22"/>
      <c r="HJ181" s="22"/>
    </row>
    <row r="182" spans="3:218">
      <c r="C182" s="82"/>
      <c r="D182" s="8"/>
      <c r="E182" s="8"/>
      <c r="F182" s="29"/>
      <c r="G182" s="22"/>
      <c r="H182" s="22"/>
      <c r="I182" s="22"/>
      <c r="J182" s="22"/>
      <c r="K182" s="100"/>
      <c r="L182" s="100"/>
      <c r="M182" s="22"/>
      <c r="AF182" s="30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50"/>
      <c r="BJ182" s="11"/>
      <c r="BK182" s="8"/>
      <c r="BL182" s="11"/>
      <c r="DQ182" s="23"/>
      <c r="ET182" s="16"/>
      <c r="HC182" s="22"/>
      <c r="HD182" s="100"/>
      <c r="HE182" s="100"/>
      <c r="HF182" s="22"/>
      <c r="HG182" s="22"/>
      <c r="HH182" s="22"/>
      <c r="HI182" s="22"/>
      <c r="HJ182" s="22"/>
    </row>
    <row r="183" spans="3:218">
      <c r="C183" s="82">
        <v>6</v>
      </c>
      <c r="D183" s="8"/>
      <c r="E183" s="8"/>
      <c r="F183" s="29"/>
      <c r="G183" s="22"/>
      <c r="H183" s="22"/>
      <c r="I183" s="22"/>
      <c r="J183" s="22"/>
      <c r="K183" s="100"/>
      <c r="L183" s="100"/>
      <c r="M183" s="22"/>
      <c r="AF183" s="30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50"/>
      <c r="BJ183" s="11"/>
      <c r="BK183" s="8"/>
      <c r="BL183" s="11"/>
      <c r="DQ183" s="23"/>
      <c r="ET183" s="16"/>
      <c r="HC183" s="22"/>
      <c r="HD183" s="100"/>
      <c r="HE183" s="100"/>
      <c r="HF183" s="22"/>
      <c r="HG183" s="22"/>
      <c r="HH183" s="22"/>
      <c r="HI183" s="22"/>
      <c r="HJ183" s="22"/>
    </row>
    <row r="184" spans="3:218">
      <c r="C184" s="82"/>
      <c r="D184" s="8"/>
      <c r="E184" s="8"/>
      <c r="F184" s="29"/>
      <c r="G184" s="22"/>
      <c r="H184" s="22"/>
      <c r="I184" s="22"/>
      <c r="J184" s="22"/>
      <c r="K184" s="100"/>
      <c r="L184" s="100"/>
      <c r="M184" s="22"/>
      <c r="AF184" s="30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50"/>
      <c r="BJ184" s="11"/>
      <c r="BK184" s="8"/>
      <c r="BL184" s="11"/>
      <c r="DQ184" s="23"/>
      <c r="ET184" s="16"/>
      <c r="HC184" s="22"/>
      <c r="HD184" s="100"/>
      <c r="HE184" s="100"/>
      <c r="HF184" s="22"/>
      <c r="HG184" s="22"/>
      <c r="HH184" s="22"/>
      <c r="HI184" s="22"/>
      <c r="HJ184" s="22"/>
    </row>
    <row r="185" spans="3:218">
      <c r="C185" s="82">
        <v>7</v>
      </c>
      <c r="D185" s="8"/>
      <c r="E185" s="8"/>
      <c r="F185" s="29"/>
      <c r="G185" s="22"/>
      <c r="H185" s="22"/>
      <c r="I185" s="22"/>
      <c r="J185" s="22"/>
      <c r="K185" s="100"/>
      <c r="L185" s="100"/>
      <c r="M185" s="22"/>
      <c r="AF185" s="30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50"/>
      <c r="BJ185" s="11"/>
      <c r="BK185" s="8"/>
      <c r="BL185" s="11"/>
      <c r="DQ185" s="23"/>
      <c r="ET185" s="16"/>
      <c r="HC185" s="22"/>
      <c r="HD185" s="100"/>
      <c r="HE185" s="100"/>
      <c r="HF185" s="22"/>
      <c r="HG185" s="22"/>
      <c r="HH185" s="22"/>
      <c r="HI185" s="22"/>
      <c r="HJ185" s="22"/>
    </row>
    <row r="186" spans="3:218">
      <c r="C186" s="82"/>
      <c r="D186" s="8"/>
      <c r="E186" s="8"/>
      <c r="F186" s="29"/>
      <c r="G186" s="22"/>
      <c r="H186" s="22"/>
      <c r="I186" s="22"/>
      <c r="J186" s="22"/>
      <c r="K186" s="100"/>
      <c r="L186" s="100"/>
      <c r="M186" s="22"/>
      <c r="AF186" s="30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50"/>
      <c r="BJ186" s="11"/>
      <c r="BK186" s="8"/>
      <c r="BL186" s="11"/>
      <c r="DQ186" s="23"/>
      <c r="ET186" s="16"/>
      <c r="HC186" s="22"/>
      <c r="HD186" s="100"/>
      <c r="HE186" s="100"/>
      <c r="HF186" s="22"/>
      <c r="HG186" s="22"/>
      <c r="HH186" s="22"/>
      <c r="HI186" s="22"/>
      <c r="HJ186" s="22"/>
    </row>
    <row r="187" spans="3:218">
      <c r="C187" s="82">
        <v>8</v>
      </c>
      <c r="D187" s="8"/>
      <c r="E187" s="8"/>
      <c r="F187" s="29"/>
      <c r="G187" s="22"/>
      <c r="H187" s="22"/>
      <c r="I187" s="22"/>
      <c r="J187" s="22"/>
      <c r="K187" s="100"/>
      <c r="L187" s="100"/>
      <c r="M187" s="22"/>
      <c r="R187" t="s">
        <v>28</v>
      </c>
      <c r="AF187" s="30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50"/>
      <c r="BJ187" s="11"/>
      <c r="BK187" s="8"/>
      <c r="BL187" s="11"/>
      <c r="DQ187" s="23"/>
      <c r="ET187" s="16"/>
      <c r="HC187" s="22"/>
      <c r="HD187" s="100"/>
      <c r="HE187" s="100"/>
      <c r="HF187" s="22"/>
      <c r="HG187" s="22"/>
      <c r="HH187" s="22"/>
      <c r="HI187" s="22"/>
      <c r="HJ187" s="22"/>
    </row>
    <row r="188" spans="3:218">
      <c r="C188" s="82"/>
      <c r="D188" s="8"/>
      <c r="E188" s="8"/>
      <c r="F188" s="29"/>
      <c r="G188" s="22"/>
      <c r="H188" s="22"/>
      <c r="I188" s="22"/>
      <c r="J188" s="22"/>
      <c r="K188" s="100"/>
      <c r="L188" s="100"/>
      <c r="M188" s="22"/>
      <c r="AF188" s="30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50"/>
      <c r="BJ188" s="11"/>
      <c r="BK188" s="8"/>
      <c r="BL188" s="11"/>
      <c r="DQ188" s="23"/>
      <c r="ET188" s="16"/>
      <c r="HC188" s="22"/>
      <c r="HD188" s="100"/>
      <c r="HE188" s="100"/>
      <c r="HF188" s="22"/>
      <c r="HG188" s="22"/>
      <c r="HH188" s="22"/>
      <c r="HI188" s="22"/>
      <c r="HJ188" s="22"/>
    </row>
    <row r="189" spans="3:218">
      <c r="C189" s="82">
        <v>9</v>
      </c>
      <c r="D189" s="8"/>
      <c r="E189" s="8"/>
      <c r="F189" s="29"/>
      <c r="G189" s="22"/>
      <c r="H189" s="22"/>
      <c r="I189" s="22"/>
      <c r="J189" s="22"/>
      <c r="K189" s="100"/>
      <c r="L189" s="100"/>
      <c r="M189" s="22"/>
      <c r="AF189" s="30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50"/>
      <c r="BJ189" s="11"/>
      <c r="BK189" s="8"/>
      <c r="BL189" s="11"/>
      <c r="CR189" s="11"/>
      <c r="CS189" s="11"/>
      <c r="CT189" s="11"/>
      <c r="CU189" s="11"/>
      <c r="CV189" s="11"/>
      <c r="CW189" s="11"/>
      <c r="DQ189" s="23"/>
      <c r="ET189" s="16"/>
      <c r="HC189" s="22"/>
      <c r="HD189" s="100"/>
      <c r="HE189" s="100"/>
      <c r="HF189" s="22"/>
      <c r="HG189" s="22"/>
      <c r="HH189" s="22"/>
      <c r="HI189" s="22"/>
      <c r="HJ189" s="22"/>
    </row>
    <row r="190" spans="3:218">
      <c r="C190" s="82"/>
      <c r="D190" s="8"/>
      <c r="E190" s="8"/>
      <c r="F190" s="29"/>
      <c r="G190" s="22"/>
      <c r="H190" s="22"/>
      <c r="I190" s="22"/>
      <c r="J190" s="22"/>
      <c r="K190" s="100"/>
      <c r="L190" s="100"/>
      <c r="M190" s="22"/>
      <c r="AF190" s="31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  <c r="AU190" s="19"/>
      <c r="AV190" s="19"/>
      <c r="AW190" s="19"/>
      <c r="AX190" s="19"/>
      <c r="AY190" s="19"/>
      <c r="AZ190" s="20"/>
      <c r="BJ190" s="11"/>
      <c r="BK190" s="8"/>
      <c r="BL190" s="11"/>
      <c r="CR190" s="11"/>
      <c r="CS190" s="11"/>
      <c r="CT190" s="11"/>
      <c r="CU190" s="11"/>
      <c r="CV190" s="11"/>
      <c r="CW190" s="11"/>
      <c r="DQ190" s="22"/>
      <c r="ET190" s="17"/>
      <c r="HC190" s="22"/>
      <c r="HD190" s="100"/>
      <c r="HE190" s="100"/>
      <c r="HF190" s="22"/>
      <c r="HG190" s="22"/>
      <c r="HH190" s="22"/>
      <c r="HI190" s="22"/>
      <c r="HJ190" s="22"/>
    </row>
    <row r="191" spans="3:218" ht="13.5" thickBot="1">
      <c r="C191" s="83"/>
      <c r="D191" s="8"/>
      <c r="E191" s="8"/>
      <c r="F191" s="29"/>
      <c r="G191" s="22"/>
      <c r="H191" s="22"/>
      <c r="I191" s="22"/>
      <c r="J191" s="22"/>
      <c r="K191" s="100"/>
      <c r="L191" s="100"/>
      <c r="M191" s="22"/>
      <c r="N191" s="22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  <c r="BP191" s="23"/>
      <c r="BQ191" s="23"/>
      <c r="BR191" s="23"/>
      <c r="BS191" s="23"/>
      <c r="BT191" s="23"/>
      <c r="BU191" s="23"/>
      <c r="BV191" s="23"/>
      <c r="BW191" s="23"/>
      <c r="BX191" s="23"/>
      <c r="BY191" s="23"/>
      <c r="BZ191" s="23"/>
      <c r="CA191" s="23"/>
      <c r="CB191" s="23"/>
      <c r="CC191" s="23"/>
      <c r="CD191" s="23"/>
      <c r="CE191" s="23"/>
      <c r="CF191" s="23"/>
      <c r="CG191" s="23"/>
      <c r="CH191" s="23"/>
      <c r="CI191" s="23"/>
      <c r="CJ191" s="23"/>
      <c r="CK191" s="23"/>
      <c r="CL191" s="23"/>
      <c r="CM191" s="23"/>
      <c r="CN191" s="23"/>
      <c r="CO191" s="23"/>
      <c r="CP191" s="23"/>
      <c r="CQ191" s="23"/>
      <c r="CR191" s="22"/>
      <c r="CS191" s="22"/>
      <c r="CT191" s="22"/>
      <c r="CU191" s="22"/>
      <c r="CV191" s="22"/>
      <c r="CW191" s="22"/>
      <c r="CX191" s="22"/>
      <c r="CY191" s="23"/>
      <c r="CZ191" s="23"/>
      <c r="DA191" s="23"/>
      <c r="DB191" s="23"/>
      <c r="DC191" s="23"/>
      <c r="DD191" s="22"/>
      <c r="DE191" s="22"/>
      <c r="DF191" s="22"/>
      <c r="DG191" s="22"/>
      <c r="DH191" s="22"/>
      <c r="DI191" s="22"/>
      <c r="DJ191" s="22"/>
      <c r="DK191" s="22"/>
      <c r="DL191" s="22"/>
      <c r="DM191" s="22"/>
      <c r="DN191" s="22"/>
      <c r="DO191" s="22"/>
      <c r="DP191" s="22"/>
      <c r="DQ191" s="22"/>
      <c r="DR191" s="22"/>
      <c r="DS191" s="22"/>
      <c r="DT191" s="22"/>
      <c r="DU191" s="22"/>
      <c r="DV191" s="22"/>
      <c r="DW191" s="22"/>
      <c r="DX191" s="22"/>
      <c r="DY191" s="22"/>
      <c r="DZ191" s="22"/>
      <c r="EA191" s="22"/>
      <c r="EB191" s="22"/>
      <c r="EC191" s="22"/>
      <c r="ED191" s="22"/>
      <c r="EE191" s="22"/>
      <c r="EF191" s="22"/>
      <c r="EG191" s="22"/>
      <c r="EH191" s="22"/>
      <c r="EI191" s="22"/>
      <c r="EJ191" s="22"/>
      <c r="EK191" s="22"/>
      <c r="EL191" s="22"/>
      <c r="EM191" s="22"/>
      <c r="EN191" s="22"/>
      <c r="EO191" s="22"/>
      <c r="EP191" s="22"/>
      <c r="EQ191" s="22"/>
      <c r="ER191" s="22"/>
      <c r="ES191" s="22"/>
      <c r="ET191" s="22"/>
      <c r="EU191" s="22"/>
      <c r="EV191" s="22"/>
      <c r="EW191" s="22"/>
      <c r="EX191" s="22"/>
      <c r="EY191" s="22"/>
      <c r="EZ191" s="22"/>
      <c r="FA191" s="22"/>
      <c r="FB191" s="22"/>
      <c r="FC191" s="22"/>
      <c r="FD191" s="22"/>
      <c r="FE191" s="22"/>
      <c r="FF191" s="22"/>
      <c r="FG191" s="22"/>
      <c r="FH191" s="22"/>
      <c r="FI191" s="22"/>
      <c r="FJ191" s="22"/>
      <c r="FK191" s="22"/>
      <c r="FL191" s="22"/>
      <c r="FM191" s="22"/>
      <c r="FN191" s="22"/>
      <c r="FO191" s="22"/>
      <c r="FP191" s="22"/>
      <c r="FQ191" s="22"/>
      <c r="FR191" s="22"/>
      <c r="FS191" s="22"/>
      <c r="FT191" s="22"/>
      <c r="FU191" s="22"/>
      <c r="FV191" s="22"/>
      <c r="FW191" s="22"/>
      <c r="FX191" s="22"/>
      <c r="FY191" s="22"/>
      <c r="FZ191" s="22"/>
      <c r="GA191" s="22"/>
      <c r="GB191" s="22"/>
      <c r="GC191" s="22"/>
      <c r="GD191" s="22"/>
      <c r="GE191" s="22"/>
      <c r="GF191" s="22"/>
      <c r="GG191" s="22"/>
      <c r="GH191" s="22"/>
      <c r="GI191" s="22"/>
      <c r="GJ191" s="22"/>
      <c r="GK191" s="22"/>
      <c r="GL191" s="22"/>
      <c r="GM191" s="22"/>
      <c r="GN191" s="22"/>
      <c r="GO191" s="22"/>
      <c r="GP191" s="22"/>
      <c r="GQ191" s="22"/>
      <c r="GR191" s="22"/>
      <c r="GS191" s="22"/>
      <c r="GT191" s="22"/>
      <c r="GU191" s="22"/>
      <c r="GV191" s="22"/>
      <c r="GW191" s="22"/>
      <c r="GX191" s="22"/>
      <c r="GY191" s="22"/>
      <c r="GZ191" s="22"/>
      <c r="HA191" s="22"/>
      <c r="HB191" s="22"/>
      <c r="HC191" s="22"/>
      <c r="HD191" s="100"/>
      <c r="HE191" s="100"/>
      <c r="HF191" s="22"/>
      <c r="HG191" s="22"/>
      <c r="HH191" s="22"/>
      <c r="HI191" s="22"/>
      <c r="HJ191" s="22"/>
    </row>
    <row r="192" spans="3:218">
      <c r="C192" s="81"/>
      <c r="D192" s="8"/>
      <c r="E192" s="8"/>
      <c r="F192" s="29"/>
      <c r="G192" s="22"/>
      <c r="H192" s="22"/>
      <c r="I192" s="22"/>
      <c r="J192" s="22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100"/>
      <c r="W192" s="100"/>
      <c r="X192" s="100"/>
      <c r="Y192" s="100"/>
      <c r="Z192" s="100"/>
      <c r="AA192" s="100"/>
      <c r="AB192" s="100"/>
      <c r="AC192" s="100"/>
      <c r="AD192" s="100"/>
      <c r="AE192" s="100"/>
      <c r="AF192" s="100"/>
      <c r="AG192" s="100"/>
      <c r="AH192" s="100"/>
      <c r="AI192" s="100"/>
      <c r="AJ192" s="100"/>
      <c r="AK192" s="100"/>
      <c r="AL192" s="100"/>
      <c r="AM192" s="100"/>
      <c r="AN192" s="100"/>
      <c r="AO192" s="100"/>
      <c r="AP192" s="100"/>
      <c r="AQ192" s="100"/>
      <c r="AR192" s="100"/>
      <c r="AS192" s="100"/>
      <c r="AT192" s="100"/>
      <c r="AU192" s="100"/>
      <c r="AV192" s="100"/>
      <c r="AW192" s="100"/>
      <c r="AX192" s="100"/>
      <c r="AY192" s="100"/>
      <c r="AZ192" s="100"/>
      <c r="BA192" s="100"/>
      <c r="BB192" s="100"/>
      <c r="BC192" s="100"/>
      <c r="BD192" s="100"/>
      <c r="BE192" s="100"/>
      <c r="BF192" s="100"/>
      <c r="BG192" s="100"/>
      <c r="BH192" s="100"/>
      <c r="BI192" s="100"/>
      <c r="BJ192" s="100"/>
      <c r="BK192" s="100"/>
      <c r="BL192" s="100"/>
      <c r="BM192" s="100"/>
      <c r="BN192" s="100"/>
      <c r="BO192" s="100"/>
      <c r="BP192" s="100"/>
      <c r="BQ192" s="100"/>
      <c r="BR192" s="100"/>
      <c r="BS192" s="100"/>
      <c r="BT192" s="100"/>
      <c r="BU192" s="100"/>
      <c r="BV192" s="100"/>
      <c r="BW192" s="100"/>
      <c r="BX192" s="100"/>
      <c r="BY192" s="100"/>
      <c r="BZ192" s="100"/>
      <c r="CA192" s="100"/>
      <c r="CB192" s="100"/>
      <c r="CC192" s="100"/>
      <c r="CD192" s="100"/>
      <c r="CE192" s="100"/>
      <c r="CF192" s="100"/>
      <c r="CG192" s="100"/>
      <c r="CH192" s="100"/>
      <c r="CI192" s="100"/>
      <c r="CJ192" s="100"/>
      <c r="CK192" s="100"/>
      <c r="CL192" s="100"/>
      <c r="CM192" s="100"/>
      <c r="CN192" s="100"/>
      <c r="CO192" s="100"/>
      <c r="CP192" s="100"/>
      <c r="CQ192" s="100"/>
      <c r="CR192" s="100"/>
      <c r="CS192" s="100"/>
      <c r="CT192" s="100"/>
      <c r="CU192" s="100"/>
      <c r="CV192" s="100"/>
      <c r="CW192" s="100"/>
      <c r="CX192" s="100"/>
      <c r="CY192" s="100"/>
      <c r="CZ192" s="100"/>
      <c r="DA192" s="100"/>
      <c r="DB192" s="100"/>
      <c r="DC192" s="100"/>
      <c r="DD192" s="100"/>
      <c r="DE192" s="100"/>
      <c r="DF192" s="100"/>
      <c r="DG192" s="100"/>
      <c r="DH192" s="100"/>
      <c r="DI192" s="100"/>
      <c r="DJ192" s="100"/>
      <c r="DK192" s="100"/>
      <c r="DL192" s="100"/>
      <c r="DM192" s="100"/>
      <c r="DN192" s="100"/>
      <c r="DO192" s="100"/>
      <c r="DP192" s="100"/>
      <c r="DQ192" s="100"/>
      <c r="DR192" s="100"/>
      <c r="DS192" s="100"/>
      <c r="DT192" s="100"/>
      <c r="DU192" s="100"/>
      <c r="DV192" s="100"/>
      <c r="DW192" s="100"/>
      <c r="DX192" s="100"/>
      <c r="DY192" s="100"/>
      <c r="DZ192" s="100"/>
      <c r="EA192" s="100"/>
      <c r="EB192" s="100"/>
      <c r="EC192" s="100"/>
      <c r="ED192" s="100"/>
      <c r="EE192" s="100"/>
      <c r="EF192" s="100"/>
      <c r="EG192" s="100"/>
      <c r="EH192" s="100"/>
      <c r="EI192" s="100"/>
      <c r="EJ192" s="100"/>
      <c r="EK192" s="100"/>
      <c r="EL192" s="100"/>
      <c r="EM192" s="100"/>
      <c r="EN192" s="100"/>
      <c r="EO192" s="100"/>
      <c r="EP192" s="100"/>
      <c r="EQ192" s="100"/>
      <c r="ER192" s="100"/>
      <c r="ES192" s="100"/>
      <c r="ET192" s="100"/>
      <c r="EU192" s="100"/>
      <c r="EV192" s="100"/>
      <c r="EW192" s="100"/>
      <c r="EX192" s="100"/>
      <c r="EY192" s="100"/>
      <c r="EZ192" s="100"/>
      <c r="FA192" s="100"/>
      <c r="FB192" s="100"/>
      <c r="FC192" s="100"/>
      <c r="FD192" s="100"/>
      <c r="FE192" s="100"/>
      <c r="FF192" s="100"/>
      <c r="FG192" s="100"/>
      <c r="FH192" s="100"/>
      <c r="FI192" s="100"/>
      <c r="FJ192" s="100"/>
      <c r="FK192" s="100"/>
      <c r="FL192" s="100"/>
      <c r="FM192" s="100"/>
      <c r="FN192" s="100"/>
      <c r="FO192" s="100"/>
      <c r="FP192" s="100"/>
      <c r="FQ192" s="100"/>
      <c r="FR192" s="100"/>
      <c r="FS192" s="100"/>
      <c r="FT192" s="100"/>
      <c r="FU192" s="100"/>
      <c r="FV192" s="100"/>
      <c r="FW192" s="100"/>
      <c r="FX192" s="100"/>
      <c r="FY192" s="100"/>
      <c r="FZ192" s="100"/>
      <c r="GA192" s="100"/>
      <c r="GB192" s="100"/>
      <c r="GC192" s="100"/>
      <c r="GD192" s="100"/>
      <c r="GE192" s="100"/>
      <c r="GF192" s="100"/>
      <c r="GG192" s="100"/>
      <c r="GH192" s="100"/>
      <c r="GI192" s="100"/>
      <c r="GJ192" s="100"/>
      <c r="GK192" s="100"/>
      <c r="GL192" s="100"/>
      <c r="GM192" s="100"/>
      <c r="GN192" s="100"/>
      <c r="GO192" s="100"/>
      <c r="GP192" s="100"/>
      <c r="GQ192" s="100"/>
      <c r="GR192" s="100"/>
      <c r="GS192" s="100"/>
      <c r="GT192" s="100"/>
      <c r="GU192" s="100"/>
      <c r="GV192" s="100"/>
      <c r="GW192" s="100"/>
      <c r="GX192" s="100"/>
      <c r="GY192" s="100"/>
      <c r="GZ192" s="100"/>
      <c r="HA192" s="100"/>
      <c r="HB192" s="100"/>
      <c r="HC192" s="100"/>
      <c r="HD192" s="100"/>
      <c r="HE192" s="100"/>
      <c r="HF192" s="22"/>
      <c r="HG192" s="22"/>
      <c r="HH192" s="22"/>
      <c r="HI192" s="22"/>
      <c r="HJ192" s="22"/>
    </row>
    <row r="193" spans="2:218">
      <c r="C193" s="82">
        <v>1</v>
      </c>
      <c r="D193" s="8"/>
      <c r="E193" s="8"/>
      <c r="F193" s="29"/>
      <c r="G193" s="22"/>
      <c r="H193" s="22"/>
      <c r="I193" s="22"/>
      <c r="J193" s="22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100"/>
      <c r="W193" s="100"/>
      <c r="X193" s="100"/>
      <c r="Y193" s="100"/>
      <c r="Z193" s="100"/>
      <c r="AA193" s="100"/>
      <c r="AB193" s="100"/>
      <c r="AC193" s="100"/>
      <c r="AD193" s="100"/>
      <c r="AE193" s="100"/>
      <c r="AF193" s="100"/>
      <c r="AG193" s="100"/>
      <c r="AH193" s="100"/>
      <c r="AI193" s="100"/>
      <c r="AJ193" s="100"/>
      <c r="AK193" s="100"/>
      <c r="AL193" s="100"/>
      <c r="AM193" s="100"/>
      <c r="AN193" s="100"/>
      <c r="AO193" s="100"/>
      <c r="AP193" s="100"/>
      <c r="AQ193" s="100"/>
      <c r="AR193" s="100"/>
      <c r="AS193" s="100"/>
      <c r="AT193" s="100"/>
      <c r="AU193" s="100"/>
      <c r="AV193" s="100"/>
      <c r="AW193" s="100"/>
      <c r="AX193" s="100"/>
      <c r="AY193" s="100"/>
      <c r="AZ193" s="100"/>
      <c r="BA193" s="100"/>
      <c r="BB193" s="100"/>
      <c r="BC193" s="100"/>
      <c r="BD193" s="100"/>
      <c r="BE193" s="100"/>
      <c r="BF193" s="100"/>
      <c r="BG193" s="100"/>
      <c r="BH193" s="100"/>
      <c r="BI193" s="100"/>
      <c r="BJ193" s="100"/>
      <c r="BK193" s="100"/>
      <c r="BL193" s="100"/>
      <c r="BM193" s="100"/>
      <c r="BN193" s="100"/>
      <c r="BO193" s="100"/>
      <c r="BP193" s="100"/>
      <c r="BQ193" s="100"/>
      <c r="BR193" s="100"/>
      <c r="BS193" s="100"/>
      <c r="BT193" s="100"/>
      <c r="BU193" s="100"/>
      <c r="BV193" s="100"/>
      <c r="BW193" s="100"/>
      <c r="BX193" s="100"/>
      <c r="BY193" s="100"/>
      <c r="BZ193" s="100"/>
      <c r="CA193" s="100"/>
      <c r="CB193" s="100"/>
      <c r="CC193" s="100"/>
      <c r="CD193" s="100"/>
      <c r="CE193" s="100"/>
      <c r="CF193" s="100"/>
      <c r="CG193" s="100"/>
      <c r="CH193" s="100"/>
      <c r="CI193" s="100"/>
      <c r="CJ193" s="100"/>
      <c r="CK193" s="100"/>
      <c r="CL193" s="100"/>
      <c r="CM193" s="100"/>
      <c r="CN193" s="100"/>
      <c r="CO193" s="100"/>
      <c r="CP193" s="100"/>
      <c r="CQ193" s="100"/>
      <c r="CR193" s="100"/>
      <c r="CS193" s="100"/>
      <c r="CT193" s="100"/>
      <c r="CU193" s="100"/>
      <c r="CV193" s="100"/>
      <c r="CW193" s="100"/>
      <c r="CX193" s="100"/>
      <c r="CY193" s="100"/>
      <c r="CZ193" s="100"/>
      <c r="DA193" s="100"/>
      <c r="DB193" s="100"/>
      <c r="DC193" s="100"/>
      <c r="DD193" s="100"/>
      <c r="DE193" s="100"/>
      <c r="DF193" s="100"/>
      <c r="DG193" s="100"/>
      <c r="DH193" s="100"/>
      <c r="DI193" s="100"/>
      <c r="DJ193" s="100"/>
      <c r="DK193" s="100"/>
      <c r="DL193" s="100"/>
      <c r="DM193" s="100"/>
      <c r="DN193" s="100"/>
      <c r="DO193" s="100"/>
      <c r="DP193" s="100"/>
      <c r="DQ193" s="100"/>
      <c r="DR193" s="100"/>
      <c r="DS193" s="100"/>
      <c r="DT193" s="100"/>
      <c r="DU193" s="100"/>
      <c r="DV193" s="100"/>
      <c r="DW193" s="100"/>
      <c r="DX193" s="100"/>
      <c r="DY193" s="100"/>
      <c r="DZ193" s="100"/>
      <c r="EA193" s="100"/>
      <c r="EB193" s="100"/>
      <c r="EC193" s="100"/>
      <c r="ED193" s="100"/>
      <c r="EE193" s="100"/>
      <c r="EF193" s="100"/>
      <c r="EG193" s="100"/>
      <c r="EH193" s="100"/>
      <c r="EI193" s="100"/>
      <c r="EJ193" s="100"/>
      <c r="EK193" s="100"/>
      <c r="EL193" s="100"/>
      <c r="EM193" s="100"/>
      <c r="EN193" s="100"/>
      <c r="EO193" s="100"/>
      <c r="EP193" s="100"/>
      <c r="EQ193" s="100"/>
      <c r="ER193" s="100"/>
      <c r="ES193" s="100"/>
      <c r="ET193" s="100"/>
      <c r="EU193" s="100"/>
      <c r="EV193" s="100"/>
      <c r="EW193" s="100"/>
      <c r="EX193" s="100"/>
      <c r="EY193" s="100"/>
      <c r="EZ193" s="100"/>
      <c r="FA193" s="100"/>
      <c r="FB193" s="100"/>
      <c r="FC193" s="100"/>
      <c r="FD193" s="100"/>
      <c r="FE193" s="100"/>
      <c r="FF193" s="100"/>
      <c r="FG193" s="100"/>
      <c r="FH193" s="100"/>
      <c r="FI193" s="100"/>
      <c r="FJ193" s="100"/>
      <c r="FK193" s="100"/>
      <c r="FL193" s="100"/>
      <c r="FM193" s="100"/>
      <c r="FN193" s="100"/>
      <c r="FO193" s="100"/>
      <c r="FP193" s="100"/>
      <c r="FQ193" s="100"/>
      <c r="FR193" s="100"/>
      <c r="FS193" s="100"/>
      <c r="FT193" s="100"/>
      <c r="FU193" s="100"/>
      <c r="FV193" s="100"/>
      <c r="FW193" s="100"/>
      <c r="FX193" s="100"/>
      <c r="FY193" s="100"/>
      <c r="FZ193" s="100"/>
      <c r="GA193" s="100"/>
      <c r="GB193" s="100"/>
      <c r="GC193" s="100"/>
      <c r="GD193" s="100"/>
      <c r="GE193" s="100"/>
      <c r="GF193" s="100"/>
      <c r="GG193" s="100"/>
      <c r="GH193" s="100"/>
      <c r="GI193" s="100"/>
      <c r="GJ193" s="100"/>
      <c r="GK193" s="100"/>
      <c r="GL193" s="100"/>
      <c r="GM193" s="100"/>
      <c r="GN193" s="100"/>
      <c r="GO193" s="100"/>
      <c r="GP193" s="100"/>
      <c r="GQ193" s="100"/>
      <c r="GR193" s="100"/>
      <c r="GS193" s="100"/>
      <c r="GT193" s="100"/>
      <c r="GU193" s="100"/>
      <c r="GV193" s="100"/>
      <c r="GW193" s="100"/>
      <c r="GX193" s="100"/>
      <c r="GY193" s="100"/>
      <c r="GZ193" s="100"/>
      <c r="HA193" s="100"/>
      <c r="HB193" s="100"/>
      <c r="HC193" s="100"/>
      <c r="HD193" s="100"/>
      <c r="HE193" s="100"/>
      <c r="HF193" s="22"/>
      <c r="HG193" s="22"/>
      <c r="HH193" s="22"/>
      <c r="HI193" s="22"/>
      <c r="HJ193" s="22"/>
    </row>
    <row r="194" spans="2:218">
      <c r="C194" s="82"/>
      <c r="D194" s="8"/>
      <c r="E194" s="8"/>
      <c r="F194" s="29"/>
      <c r="G194" s="22"/>
      <c r="H194" s="22"/>
      <c r="I194" s="22"/>
      <c r="J194" s="22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100"/>
      <c r="W194" s="100"/>
      <c r="X194" s="100"/>
      <c r="Y194" s="100"/>
      <c r="Z194" s="100"/>
      <c r="AA194" s="100"/>
      <c r="AB194" s="100"/>
      <c r="AC194" s="100"/>
      <c r="AD194" s="100"/>
      <c r="AE194" s="100"/>
      <c r="AF194" s="100"/>
      <c r="AG194" s="100"/>
      <c r="AH194" s="100"/>
      <c r="AI194" s="100"/>
      <c r="AJ194" s="100"/>
      <c r="AK194" s="100"/>
      <c r="AL194" s="100"/>
      <c r="AM194" s="100"/>
      <c r="AN194" s="100"/>
      <c r="AO194" s="100"/>
      <c r="AP194" s="100"/>
      <c r="AQ194" s="100"/>
      <c r="AR194" s="100"/>
      <c r="AS194" s="100"/>
      <c r="AT194" s="100"/>
      <c r="AU194" s="100"/>
      <c r="AV194" s="100"/>
      <c r="AW194" s="100"/>
      <c r="AX194" s="100"/>
      <c r="AY194" s="100"/>
      <c r="AZ194" s="100"/>
      <c r="BA194" s="100"/>
      <c r="BB194" s="100"/>
      <c r="BC194" s="100"/>
      <c r="BD194" s="100"/>
      <c r="BE194" s="100"/>
      <c r="BF194" s="100"/>
      <c r="BG194" s="100"/>
      <c r="BH194" s="100"/>
      <c r="BI194" s="100"/>
      <c r="BJ194" s="100"/>
      <c r="BK194" s="100"/>
      <c r="BL194" s="100"/>
      <c r="BM194" s="100"/>
      <c r="BN194" s="100"/>
      <c r="BO194" s="100"/>
      <c r="BP194" s="100"/>
      <c r="BQ194" s="100"/>
      <c r="BR194" s="100"/>
      <c r="BS194" s="100"/>
      <c r="BT194" s="100"/>
      <c r="BU194" s="100"/>
      <c r="BV194" s="100"/>
      <c r="BW194" s="100"/>
      <c r="BX194" s="100"/>
      <c r="BY194" s="100"/>
      <c r="BZ194" s="100"/>
      <c r="CA194" s="100"/>
      <c r="CB194" s="100"/>
      <c r="CC194" s="100"/>
      <c r="CD194" s="100"/>
      <c r="CE194" s="100"/>
      <c r="CF194" s="100"/>
      <c r="CG194" s="100"/>
      <c r="CH194" s="100"/>
      <c r="CI194" s="100"/>
      <c r="CJ194" s="100"/>
      <c r="CK194" s="100"/>
      <c r="CL194" s="100"/>
      <c r="CM194" s="100"/>
      <c r="CN194" s="100"/>
      <c r="CO194" s="100"/>
      <c r="CP194" s="100"/>
      <c r="CQ194" s="100"/>
      <c r="CR194" s="100"/>
      <c r="CS194" s="100"/>
      <c r="CT194" s="100"/>
      <c r="CU194" s="100"/>
      <c r="CV194" s="100"/>
      <c r="CW194" s="100"/>
      <c r="CX194" s="100"/>
      <c r="CY194" s="100"/>
      <c r="CZ194" s="100"/>
      <c r="DA194" s="100"/>
      <c r="DB194" s="100"/>
      <c r="DC194" s="22"/>
      <c r="DD194" s="22"/>
      <c r="DE194" s="22"/>
      <c r="DF194" s="22"/>
      <c r="DG194" s="22"/>
      <c r="DH194" s="22"/>
      <c r="DI194" s="22"/>
      <c r="DJ194" s="22"/>
      <c r="DK194" s="22"/>
      <c r="DL194" s="22"/>
      <c r="DM194" s="22"/>
      <c r="DN194" s="22"/>
      <c r="DO194" s="22"/>
      <c r="DP194" s="22"/>
      <c r="DQ194" s="22"/>
      <c r="DR194" s="22"/>
      <c r="DS194" s="22"/>
      <c r="DT194" s="22"/>
      <c r="DU194" s="22"/>
      <c r="DV194" s="22"/>
      <c r="DW194" s="22"/>
      <c r="DX194" s="22"/>
      <c r="DY194" s="22"/>
      <c r="DZ194" s="22"/>
      <c r="EA194" s="22"/>
      <c r="EB194" s="22"/>
      <c r="EC194" s="22"/>
      <c r="ED194" s="22"/>
      <c r="EE194" s="22"/>
      <c r="EF194" s="22"/>
      <c r="EG194" s="22"/>
      <c r="EH194" s="22"/>
      <c r="EI194" s="22"/>
      <c r="EJ194" s="22"/>
      <c r="EK194" s="22"/>
      <c r="EL194" s="22"/>
      <c r="EM194" s="22"/>
      <c r="EN194" s="22"/>
      <c r="EO194" s="22"/>
      <c r="EP194" s="22"/>
      <c r="EQ194" s="22"/>
      <c r="ER194" s="22"/>
      <c r="ES194" s="22"/>
      <c r="ET194" s="22"/>
      <c r="EU194" s="22"/>
      <c r="EV194" s="22"/>
      <c r="EW194" s="22"/>
      <c r="EX194" s="22"/>
      <c r="EY194" s="22"/>
      <c r="EZ194" s="22"/>
      <c r="FA194" s="22"/>
      <c r="FB194" s="22"/>
      <c r="FC194" s="22"/>
      <c r="FD194" s="22"/>
      <c r="FE194" s="22"/>
      <c r="FF194" s="22"/>
      <c r="FG194" s="22"/>
      <c r="FH194" s="22"/>
      <c r="FI194" s="22"/>
      <c r="FJ194" s="22"/>
      <c r="FK194" s="22"/>
      <c r="FL194" s="22"/>
      <c r="FM194" s="22"/>
      <c r="FN194" s="22"/>
      <c r="FO194" s="22"/>
      <c r="FP194" s="22"/>
      <c r="FQ194" s="22"/>
      <c r="FR194" s="22"/>
      <c r="FS194" s="22"/>
      <c r="FT194" s="22"/>
      <c r="FU194" s="22"/>
      <c r="FV194" s="22"/>
      <c r="FW194" s="22"/>
      <c r="FX194" s="22"/>
      <c r="FY194" s="22"/>
      <c r="FZ194" s="22"/>
      <c r="GA194" s="22"/>
      <c r="GB194" s="22"/>
      <c r="GC194" s="22"/>
      <c r="GD194" s="22"/>
      <c r="GE194" s="22"/>
      <c r="GF194" s="22"/>
      <c r="GG194" s="22"/>
      <c r="GH194" s="22"/>
      <c r="GI194" s="22"/>
      <c r="GJ194" s="22"/>
      <c r="GK194" s="22"/>
      <c r="GL194" s="22"/>
      <c r="GM194" s="22"/>
      <c r="GN194" s="22"/>
      <c r="GO194" s="22"/>
      <c r="GP194" s="22"/>
      <c r="GQ194" s="22"/>
      <c r="GR194" s="22"/>
      <c r="GS194" s="22"/>
      <c r="GT194" s="22"/>
      <c r="GU194" s="22"/>
      <c r="GV194" s="22"/>
      <c r="GW194" s="22"/>
      <c r="GX194" s="22"/>
      <c r="GY194" s="22"/>
      <c r="GZ194" s="22"/>
      <c r="HA194" s="22"/>
      <c r="HB194" s="22"/>
      <c r="HC194" s="22"/>
      <c r="HD194" s="22"/>
      <c r="HE194" s="22"/>
      <c r="HF194" s="22"/>
      <c r="HG194" s="22"/>
      <c r="HH194" s="22"/>
      <c r="HI194" s="22"/>
      <c r="HJ194" s="22"/>
    </row>
    <row r="195" spans="2:218">
      <c r="C195" s="82">
        <v>2</v>
      </c>
      <c r="D195" s="8"/>
      <c r="F195" s="29"/>
      <c r="G195" s="22"/>
      <c r="H195" s="22"/>
      <c r="I195" s="22"/>
      <c r="J195" s="22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100"/>
      <c r="W195" s="100"/>
      <c r="X195" s="100"/>
      <c r="Y195" s="100"/>
      <c r="Z195" s="100"/>
      <c r="AA195" s="100"/>
      <c r="AB195" s="100"/>
      <c r="AC195" s="100"/>
      <c r="AD195" s="100"/>
      <c r="AE195" s="100"/>
      <c r="AF195" s="100"/>
      <c r="AG195" s="100"/>
      <c r="AH195" s="100"/>
      <c r="AI195" s="100"/>
      <c r="AJ195" s="100"/>
      <c r="AK195" s="100"/>
      <c r="AL195" s="100"/>
      <c r="AM195" s="100"/>
      <c r="AN195" s="100"/>
      <c r="AO195" s="100"/>
      <c r="AP195" s="100"/>
      <c r="AQ195" s="100"/>
      <c r="AR195" s="100"/>
      <c r="AS195" s="100"/>
      <c r="AT195" s="100"/>
      <c r="AU195" s="100"/>
      <c r="AV195" s="100"/>
      <c r="AW195" s="100"/>
      <c r="AX195" s="100"/>
      <c r="AY195" s="100"/>
      <c r="AZ195" s="100"/>
      <c r="BA195" s="100"/>
      <c r="BB195" s="100"/>
      <c r="BC195" s="100"/>
      <c r="BD195" s="100"/>
      <c r="BE195" s="100"/>
      <c r="BF195" s="100"/>
      <c r="BG195" s="100"/>
      <c r="BH195" s="100"/>
      <c r="BI195" s="100"/>
      <c r="BJ195" s="100"/>
      <c r="BK195" s="100"/>
      <c r="BL195" s="100"/>
      <c r="BM195" s="100"/>
      <c r="BN195" s="100"/>
      <c r="BO195" s="100"/>
      <c r="BP195" s="100"/>
      <c r="BQ195" s="100"/>
      <c r="BR195" s="100"/>
      <c r="BS195" s="100"/>
      <c r="BT195" s="100"/>
      <c r="BU195" s="100"/>
      <c r="BV195" s="100"/>
      <c r="BW195" s="100"/>
      <c r="BX195" s="100"/>
      <c r="BY195" s="100"/>
      <c r="BZ195" s="100"/>
      <c r="CA195" s="100"/>
      <c r="CB195" s="100"/>
      <c r="CC195" s="100"/>
      <c r="CD195" s="100"/>
      <c r="CE195" s="100"/>
      <c r="CF195" s="100"/>
      <c r="CG195" s="100"/>
      <c r="CH195" s="100"/>
      <c r="CI195" s="100"/>
      <c r="CJ195" s="100"/>
      <c r="CK195" s="100"/>
      <c r="CL195" s="100"/>
      <c r="CM195" s="100"/>
      <c r="CN195" s="100"/>
      <c r="CO195" s="100"/>
      <c r="CP195" s="100"/>
      <c r="CQ195" s="100"/>
      <c r="CR195" s="100"/>
      <c r="CS195" s="100"/>
      <c r="CT195" s="100"/>
      <c r="CU195" s="100"/>
      <c r="CV195" s="100"/>
      <c r="CW195" s="100"/>
      <c r="CX195" s="100"/>
      <c r="CY195" s="100"/>
      <c r="CZ195" s="100"/>
      <c r="DA195" s="100"/>
      <c r="DB195" s="100"/>
      <c r="DC195" s="22"/>
      <c r="DD195" s="22"/>
      <c r="DE195" s="22"/>
      <c r="DF195" s="22"/>
      <c r="DG195" s="22"/>
      <c r="DH195" s="22"/>
      <c r="DI195" s="22"/>
      <c r="DJ195" s="22"/>
      <c r="DK195" s="22"/>
      <c r="DL195" s="22"/>
      <c r="DM195" s="22"/>
      <c r="DN195" s="22"/>
      <c r="DO195" s="22"/>
      <c r="DP195" s="22"/>
      <c r="DQ195" s="22"/>
      <c r="DR195" s="22"/>
      <c r="DS195" s="22"/>
      <c r="DT195" s="22"/>
      <c r="DU195" s="22"/>
      <c r="DV195" s="22"/>
      <c r="DW195" s="22"/>
      <c r="DX195" s="22"/>
      <c r="DY195" s="22"/>
      <c r="DZ195" s="22"/>
      <c r="EA195" s="22"/>
      <c r="EB195" s="22"/>
      <c r="EC195" s="22"/>
      <c r="ED195" s="22"/>
      <c r="EE195" s="22"/>
      <c r="EF195" s="22"/>
      <c r="EG195" s="22"/>
      <c r="EH195" s="22"/>
      <c r="EI195" s="22"/>
      <c r="EJ195" s="22"/>
      <c r="EK195" s="22"/>
      <c r="EL195" s="22"/>
      <c r="EM195" s="22"/>
      <c r="EN195" s="22"/>
      <c r="EO195" s="22"/>
      <c r="EP195" s="22"/>
      <c r="EQ195" s="22"/>
      <c r="ER195" s="22"/>
      <c r="ES195" s="22"/>
      <c r="ET195" s="22"/>
      <c r="EU195" s="22"/>
      <c r="EV195" s="22"/>
      <c r="EW195" s="22"/>
      <c r="EX195" s="22"/>
      <c r="EY195" s="22"/>
      <c r="EZ195" s="22"/>
      <c r="FA195" s="22"/>
      <c r="FB195" s="22"/>
      <c r="FC195" s="22"/>
      <c r="FD195" s="22"/>
      <c r="FE195" s="22"/>
      <c r="FF195" s="22"/>
      <c r="FG195" s="22"/>
      <c r="FH195" s="22"/>
      <c r="FI195" s="22"/>
      <c r="FJ195" s="22"/>
      <c r="FK195" s="22"/>
      <c r="FL195" s="22"/>
      <c r="FM195" s="22"/>
      <c r="FN195" s="22"/>
      <c r="FO195" s="22"/>
      <c r="FP195" s="22"/>
      <c r="FQ195" s="22"/>
      <c r="FR195" s="22"/>
      <c r="FS195" s="22"/>
      <c r="FT195" s="22"/>
      <c r="FU195" s="22"/>
      <c r="FV195" s="22"/>
      <c r="FW195" s="22"/>
      <c r="FX195" s="22"/>
      <c r="FY195" s="22"/>
      <c r="FZ195" s="22"/>
      <c r="GA195" s="22"/>
      <c r="GB195" s="22"/>
      <c r="GC195" s="22"/>
      <c r="GD195" s="22"/>
      <c r="GE195" s="22"/>
      <c r="GF195" s="22"/>
      <c r="GG195" s="22"/>
      <c r="GH195" s="22"/>
      <c r="GI195" s="22"/>
      <c r="GJ195" s="22"/>
      <c r="GK195" s="22"/>
      <c r="GL195" s="22"/>
      <c r="GM195" s="22"/>
      <c r="GN195" s="22"/>
      <c r="GO195" s="22"/>
      <c r="GP195" s="22"/>
      <c r="GQ195" s="22"/>
      <c r="GR195" s="22"/>
      <c r="GS195" s="22"/>
      <c r="GT195" s="22"/>
      <c r="GU195" s="22"/>
      <c r="GV195" s="22"/>
      <c r="GW195" s="22"/>
      <c r="GX195" s="22"/>
      <c r="GY195" s="22"/>
      <c r="GZ195" s="22"/>
      <c r="HA195" s="22"/>
      <c r="HB195" s="22"/>
      <c r="HC195" s="22"/>
      <c r="HD195" s="22"/>
      <c r="HE195" s="22"/>
      <c r="HF195" s="22"/>
      <c r="HG195" s="22"/>
      <c r="HH195" s="22"/>
      <c r="HI195" s="22"/>
      <c r="HJ195" s="22"/>
    </row>
    <row r="196" spans="2:218">
      <c r="C196" s="82"/>
      <c r="D196" s="8"/>
      <c r="F196" s="29"/>
      <c r="G196" s="22"/>
      <c r="H196" s="22"/>
      <c r="I196" s="22"/>
      <c r="J196" s="22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100"/>
      <c r="W196" s="100"/>
      <c r="X196" s="100"/>
      <c r="Y196" s="100"/>
      <c r="Z196" s="100"/>
      <c r="AA196" s="100"/>
      <c r="AB196" s="100"/>
      <c r="AC196" s="100"/>
      <c r="AD196" s="100"/>
      <c r="AE196" s="100"/>
      <c r="AF196" s="100"/>
      <c r="AG196" s="100"/>
      <c r="AH196" s="100"/>
      <c r="AI196" s="100"/>
      <c r="AJ196" s="100"/>
      <c r="AK196" s="100"/>
      <c r="AL196" s="100"/>
      <c r="AM196" s="100"/>
      <c r="AN196" s="100"/>
      <c r="AO196" s="100"/>
      <c r="AP196" s="100"/>
      <c r="AQ196" s="100"/>
      <c r="AR196" s="100"/>
      <c r="AS196" s="100"/>
      <c r="AT196" s="100"/>
      <c r="AU196" s="100"/>
      <c r="AV196" s="100"/>
      <c r="AW196" s="100"/>
      <c r="AX196" s="100"/>
      <c r="AY196" s="100"/>
      <c r="AZ196" s="100"/>
      <c r="BA196" s="100"/>
      <c r="BB196" s="100"/>
      <c r="BC196" s="100"/>
      <c r="BD196" s="100"/>
      <c r="BE196" s="100"/>
      <c r="BF196" s="100"/>
      <c r="BG196" s="100"/>
      <c r="BH196" s="100"/>
      <c r="BI196" s="100"/>
      <c r="BJ196" s="100"/>
      <c r="BK196" s="100"/>
      <c r="BL196" s="100"/>
      <c r="BM196" s="100"/>
      <c r="BN196" s="100"/>
      <c r="BO196" s="100"/>
      <c r="BP196" s="100"/>
      <c r="BQ196" s="100"/>
      <c r="BR196" s="100"/>
      <c r="BS196" s="100"/>
      <c r="BT196" s="100"/>
      <c r="BU196" s="100"/>
      <c r="BV196" s="100"/>
      <c r="BW196" s="100"/>
      <c r="BX196" s="100"/>
      <c r="BY196" s="100"/>
      <c r="BZ196" s="100"/>
      <c r="CA196" s="100"/>
      <c r="CB196" s="100"/>
      <c r="CC196" s="100"/>
      <c r="CD196" s="100"/>
      <c r="CE196" s="100"/>
      <c r="CF196" s="100"/>
      <c r="CG196" s="100"/>
      <c r="CH196" s="100"/>
      <c r="CI196" s="100"/>
      <c r="CJ196" s="100"/>
      <c r="CK196" s="100"/>
      <c r="CL196" s="100"/>
      <c r="CM196" s="100"/>
      <c r="CN196" s="100"/>
      <c r="CO196" s="100"/>
      <c r="CP196" s="100"/>
      <c r="CQ196" s="100"/>
      <c r="CR196" s="100"/>
      <c r="CS196" s="100"/>
      <c r="CT196" s="100"/>
      <c r="CU196" s="100"/>
      <c r="CV196" s="100"/>
      <c r="CW196" s="100"/>
      <c r="CX196" s="100"/>
      <c r="CY196" s="100"/>
      <c r="CZ196" s="100"/>
      <c r="DA196" s="100"/>
      <c r="DB196" s="100"/>
      <c r="DC196" s="23"/>
      <c r="DD196" s="23"/>
      <c r="DE196" s="23"/>
      <c r="DF196" s="23"/>
      <c r="DG196" s="23"/>
      <c r="DH196" s="23"/>
      <c r="DI196" s="23"/>
      <c r="DJ196" s="23"/>
      <c r="DK196" s="23"/>
      <c r="DL196" s="23"/>
      <c r="DM196" s="23"/>
      <c r="DN196" s="23"/>
      <c r="DO196" s="23"/>
      <c r="DP196" s="23"/>
      <c r="DQ196" s="23"/>
      <c r="DR196" s="23"/>
      <c r="DS196" s="23"/>
      <c r="DT196" s="23"/>
      <c r="DU196" s="23"/>
      <c r="DV196" s="23"/>
      <c r="DW196" s="23"/>
      <c r="DX196" s="23"/>
      <c r="DY196" s="23"/>
      <c r="DZ196" s="23"/>
      <c r="EA196" s="23"/>
      <c r="EB196" s="23"/>
      <c r="EC196" s="23"/>
      <c r="ED196" s="23"/>
      <c r="EE196" s="23"/>
      <c r="EF196" s="23"/>
      <c r="EG196" s="23"/>
      <c r="EH196" s="23"/>
      <c r="EI196" s="23"/>
      <c r="EJ196" s="23"/>
      <c r="EK196" s="23"/>
      <c r="EL196" s="23"/>
      <c r="EM196" s="23"/>
      <c r="EN196" s="23"/>
      <c r="EO196" s="23"/>
      <c r="EP196" s="23"/>
      <c r="EQ196" s="23"/>
      <c r="ER196" s="23"/>
      <c r="ES196" s="23"/>
      <c r="ET196" s="23"/>
      <c r="EU196" s="23"/>
      <c r="EV196" s="23"/>
      <c r="EW196" s="23"/>
      <c r="EX196" s="23"/>
      <c r="EY196" s="23"/>
      <c r="EZ196" s="23"/>
      <c r="FA196" s="22"/>
      <c r="FB196" s="23"/>
      <c r="FC196" s="22"/>
      <c r="FD196" s="23"/>
      <c r="FE196" s="22"/>
      <c r="FF196" s="23"/>
      <c r="FG196" s="22"/>
      <c r="FH196" s="23"/>
      <c r="FI196" s="22"/>
      <c r="FJ196" s="23"/>
      <c r="FK196" s="22"/>
      <c r="FL196" s="23"/>
      <c r="FM196" s="22"/>
      <c r="FN196" s="23"/>
      <c r="FO196" s="22"/>
      <c r="FP196" s="23"/>
      <c r="FQ196" s="22"/>
      <c r="FR196" s="23"/>
      <c r="FS196" s="22"/>
      <c r="FT196" s="23"/>
      <c r="FU196" s="22"/>
      <c r="FV196" s="23"/>
      <c r="FW196" s="22"/>
      <c r="FX196" s="23"/>
      <c r="FY196" s="22"/>
      <c r="FZ196" s="23"/>
      <c r="GA196" s="22"/>
      <c r="GB196" s="23"/>
      <c r="GC196" s="22"/>
      <c r="GD196" s="23"/>
      <c r="GE196" s="22"/>
      <c r="GF196" s="23"/>
      <c r="GG196" s="22"/>
      <c r="GH196" s="23"/>
      <c r="GI196" s="22"/>
      <c r="GJ196" s="23"/>
      <c r="GK196" s="22"/>
      <c r="GL196" s="23"/>
      <c r="GM196" s="22"/>
      <c r="GN196" s="23"/>
      <c r="GO196" s="22"/>
      <c r="GP196" s="23"/>
      <c r="GQ196" s="22"/>
      <c r="GR196" s="23"/>
      <c r="GS196" s="22"/>
      <c r="GT196" s="23"/>
      <c r="GU196" s="22"/>
      <c r="GV196" s="23"/>
      <c r="GW196" s="22"/>
      <c r="GX196" s="23"/>
      <c r="GY196" s="22"/>
      <c r="GZ196" s="23"/>
      <c r="HA196" s="22"/>
      <c r="HB196" s="23"/>
      <c r="HC196" s="22"/>
      <c r="HD196" s="23"/>
      <c r="HE196" s="23"/>
      <c r="HF196" s="23"/>
      <c r="HG196" s="23"/>
      <c r="HH196" s="23"/>
      <c r="HI196" s="23"/>
      <c r="HJ196" s="23"/>
    </row>
    <row r="197" spans="2:218">
      <c r="C197" s="82">
        <v>3</v>
      </c>
      <c r="D197" s="8"/>
      <c r="F197" s="29"/>
      <c r="G197" s="22"/>
      <c r="H197" s="22"/>
      <c r="I197" s="22"/>
      <c r="J197" s="22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100"/>
      <c r="W197" s="100"/>
      <c r="X197" s="100"/>
      <c r="Y197" s="100"/>
      <c r="Z197" s="100"/>
      <c r="AA197" s="100"/>
      <c r="AB197" s="100"/>
      <c r="AC197" s="100"/>
      <c r="AD197" s="100"/>
      <c r="AE197" s="100"/>
      <c r="AF197" s="100"/>
      <c r="AG197" s="100"/>
      <c r="AH197" s="100"/>
      <c r="AI197" s="100"/>
      <c r="AJ197" s="100"/>
      <c r="AK197" s="100"/>
      <c r="AL197" s="100"/>
      <c r="AM197" s="100"/>
      <c r="AN197" s="100"/>
      <c r="AO197" s="100"/>
      <c r="AP197" s="100"/>
      <c r="AQ197" s="100"/>
      <c r="AR197" s="100"/>
      <c r="AS197" s="100"/>
      <c r="AT197" s="100"/>
      <c r="AU197" s="100"/>
      <c r="AV197" s="100"/>
      <c r="AW197" s="100"/>
      <c r="AX197" s="100"/>
      <c r="AY197" s="100"/>
      <c r="AZ197" s="100"/>
      <c r="BA197" s="100"/>
      <c r="BB197" s="100"/>
      <c r="BC197" s="100"/>
      <c r="BD197" s="100"/>
      <c r="BE197" s="100"/>
      <c r="BF197" s="100"/>
      <c r="BG197" s="100"/>
      <c r="BH197" s="100"/>
      <c r="BI197" s="100"/>
      <c r="BJ197" s="100"/>
      <c r="BK197" s="100"/>
      <c r="BL197" s="100"/>
      <c r="BM197" s="100"/>
      <c r="BN197" s="100"/>
      <c r="BO197" s="100"/>
      <c r="BP197" s="100"/>
      <c r="BQ197" s="100"/>
      <c r="BR197" s="100"/>
      <c r="BS197" s="100"/>
      <c r="BT197" s="100"/>
      <c r="BU197" s="100"/>
      <c r="BV197" s="100"/>
      <c r="BW197" s="100"/>
      <c r="BX197" s="100"/>
      <c r="BY197" s="100"/>
      <c r="BZ197" s="100"/>
      <c r="CA197" s="100"/>
      <c r="CB197" s="100"/>
      <c r="CC197" s="100"/>
      <c r="CD197" s="100"/>
      <c r="CE197" s="100"/>
      <c r="CF197" s="100"/>
      <c r="CG197" s="100"/>
      <c r="CH197" s="100"/>
      <c r="CI197" s="100"/>
      <c r="CJ197" s="100"/>
      <c r="CK197" s="100"/>
      <c r="CL197" s="100"/>
      <c r="CM197" s="100"/>
      <c r="CN197" s="100"/>
      <c r="CO197" s="100"/>
      <c r="CP197" s="100"/>
      <c r="CQ197" s="100"/>
      <c r="CR197" s="100"/>
      <c r="CS197" s="100"/>
      <c r="CT197" s="100"/>
      <c r="CU197" s="100"/>
      <c r="CV197" s="100"/>
      <c r="CW197" s="100"/>
      <c r="CX197" s="100"/>
      <c r="CY197" s="100"/>
      <c r="CZ197" s="100"/>
      <c r="DA197" s="100"/>
      <c r="DB197" s="100"/>
      <c r="DC197" s="23"/>
      <c r="DD197" s="23"/>
      <c r="DE197" s="23"/>
      <c r="DF197" s="23"/>
      <c r="DG197" s="23"/>
      <c r="DH197" s="23"/>
      <c r="DI197" s="23"/>
      <c r="DJ197" s="23"/>
      <c r="DK197" s="23"/>
      <c r="DL197" s="23"/>
      <c r="DM197" s="23"/>
      <c r="DN197" s="23"/>
      <c r="DO197" s="23"/>
      <c r="DP197" s="23"/>
      <c r="DQ197" s="23"/>
      <c r="DR197" s="23"/>
      <c r="DS197" s="23"/>
      <c r="DT197" s="23"/>
      <c r="DU197" s="23"/>
      <c r="DV197" s="23"/>
      <c r="DW197" s="23"/>
      <c r="DX197" s="23"/>
      <c r="DY197" s="23"/>
      <c r="DZ197" s="23"/>
      <c r="EA197" s="23"/>
      <c r="EB197" s="23"/>
      <c r="EC197" s="23"/>
      <c r="ED197" s="23"/>
      <c r="EE197" s="23"/>
      <c r="EF197" s="23"/>
      <c r="EG197" s="23"/>
      <c r="EH197" s="23"/>
      <c r="EI197" s="23"/>
      <c r="EJ197" s="23"/>
      <c r="EK197" s="23"/>
      <c r="EL197" s="23"/>
      <c r="EM197" s="23"/>
      <c r="EN197" s="23"/>
      <c r="EO197" s="23"/>
      <c r="EP197" s="23"/>
      <c r="EQ197" s="23"/>
      <c r="ER197" s="23"/>
      <c r="ES197" s="23"/>
      <c r="ET197" s="23"/>
      <c r="EU197" s="23"/>
      <c r="EV197" s="23"/>
      <c r="EW197" s="23"/>
      <c r="EX197" s="23"/>
      <c r="EY197" s="23"/>
      <c r="EZ197" s="23"/>
      <c r="FA197" s="23"/>
      <c r="FB197" s="23"/>
      <c r="FC197" s="23"/>
      <c r="FD197" s="23"/>
      <c r="FE197" s="23"/>
      <c r="FF197" s="23"/>
      <c r="FG197" s="23"/>
      <c r="FH197" s="23"/>
      <c r="FI197" s="23"/>
      <c r="FJ197" s="23"/>
      <c r="FK197" s="23"/>
      <c r="FL197" s="23"/>
      <c r="FM197" s="23"/>
      <c r="FN197" s="23"/>
      <c r="FO197" s="23"/>
      <c r="FP197" s="23"/>
      <c r="FQ197" s="23"/>
      <c r="FR197" s="23"/>
      <c r="FS197" s="23"/>
      <c r="FT197" s="23"/>
      <c r="FU197" s="23"/>
      <c r="FV197" s="23"/>
      <c r="FW197" s="23"/>
      <c r="FX197" s="23"/>
      <c r="FY197" s="23"/>
      <c r="FZ197" s="23"/>
      <c r="GA197" s="23"/>
      <c r="GB197" s="23"/>
      <c r="GC197" s="23"/>
      <c r="GD197" s="23"/>
      <c r="GE197" s="23"/>
      <c r="GF197" s="23"/>
      <c r="GG197" s="23"/>
      <c r="GH197" s="23"/>
      <c r="GI197" s="23"/>
      <c r="GJ197" s="23"/>
      <c r="GK197" s="23"/>
      <c r="GL197" s="23"/>
      <c r="GM197" s="23"/>
      <c r="GN197" s="23"/>
      <c r="GO197" s="23"/>
      <c r="GP197" s="23"/>
      <c r="GQ197" s="23"/>
      <c r="GR197" s="23"/>
      <c r="GS197" s="23"/>
      <c r="GT197" s="23"/>
      <c r="GU197" s="23"/>
      <c r="GV197" s="23"/>
      <c r="GW197" s="23"/>
      <c r="GX197" s="23"/>
      <c r="GY197" s="23"/>
      <c r="GZ197" s="23"/>
      <c r="HA197" s="23"/>
      <c r="HB197" s="23"/>
      <c r="HC197" s="22"/>
      <c r="HD197" s="23"/>
      <c r="HE197" s="23"/>
      <c r="HF197" s="23"/>
      <c r="HG197" s="23"/>
      <c r="HH197" s="23"/>
      <c r="HI197" s="23"/>
      <c r="HJ197" s="23"/>
    </row>
    <row r="198" spans="2:218">
      <c r="C198" s="82"/>
      <c r="D198" s="8"/>
      <c r="F198" s="29"/>
      <c r="G198" s="22"/>
      <c r="H198" s="22"/>
      <c r="I198" s="22"/>
      <c r="J198" s="22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100"/>
      <c r="W198" s="100"/>
      <c r="X198" s="100"/>
      <c r="Y198" s="100"/>
      <c r="Z198" s="100"/>
      <c r="AA198" s="100"/>
      <c r="AB198" s="100"/>
      <c r="AC198" s="100"/>
      <c r="AD198" s="100"/>
      <c r="AE198" s="100"/>
      <c r="AF198" s="100"/>
      <c r="AG198" s="100"/>
      <c r="AH198" s="100"/>
      <c r="AI198" s="100"/>
      <c r="AJ198" s="100"/>
      <c r="AK198" s="100"/>
      <c r="AL198" s="100"/>
      <c r="AM198" s="100"/>
      <c r="AN198" s="100"/>
      <c r="AO198" s="100"/>
      <c r="AP198" s="100"/>
      <c r="AQ198" s="100"/>
      <c r="AR198" s="100"/>
      <c r="AS198" s="100"/>
      <c r="AT198" s="100"/>
      <c r="AU198" s="100"/>
      <c r="AV198" s="100"/>
      <c r="AW198" s="100"/>
      <c r="AX198" s="100"/>
      <c r="AY198" s="100"/>
      <c r="AZ198" s="100"/>
      <c r="BA198" s="100"/>
      <c r="BB198" s="100"/>
      <c r="BC198" s="100"/>
      <c r="BD198" s="100"/>
      <c r="BE198" s="100"/>
      <c r="BF198" s="100"/>
      <c r="BG198" s="100"/>
      <c r="BH198" s="100"/>
      <c r="BI198" s="100"/>
      <c r="BJ198" s="100"/>
      <c r="BK198" s="100"/>
      <c r="BL198" s="100"/>
      <c r="BM198" s="100"/>
      <c r="BN198" s="100"/>
      <c r="BO198" s="100"/>
      <c r="BP198" s="100"/>
      <c r="BQ198" s="100"/>
      <c r="BR198" s="100"/>
      <c r="BS198" s="100"/>
      <c r="BT198" s="100"/>
      <c r="BU198" s="100"/>
      <c r="BV198" s="100"/>
      <c r="BW198" s="100"/>
      <c r="BX198" s="100"/>
      <c r="BY198" s="100"/>
      <c r="BZ198" s="100"/>
      <c r="CA198" s="100"/>
      <c r="CB198" s="100"/>
      <c r="CC198" s="100"/>
      <c r="CD198" s="100"/>
      <c r="CE198" s="100"/>
      <c r="CF198" s="100"/>
      <c r="CG198" s="100"/>
      <c r="CH198" s="100"/>
      <c r="CI198" s="100"/>
      <c r="CJ198" s="100"/>
      <c r="CK198" s="100"/>
      <c r="CL198" s="100"/>
      <c r="CM198" s="100"/>
      <c r="CN198" s="100"/>
      <c r="CO198" s="100"/>
      <c r="CP198" s="100"/>
      <c r="CQ198" s="100"/>
      <c r="CR198" s="100"/>
      <c r="CS198" s="100"/>
      <c r="CT198" s="100"/>
      <c r="CU198" s="100"/>
      <c r="CV198" s="100"/>
      <c r="CW198" s="100"/>
      <c r="CX198" s="100"/>
      <c r="CY198" s="100"/>
      <c r="CZ198" s="100"/>
      <c r="DA198" s="100"/>
      <c r="DB198" s="100"/>
      <c r="DC198" s="23"/>
      <c r="DD198" s="23"/>
      <c r="DE198" s="23"/>
      <c r="DF198" s="23"/>
      <c r="DG198" s="23"/>
      <c r="DH198" s="23"/>
      <c r="DI198" s="23"/>
      <c r="DJ198" s="23"/>
      <c r="DK198" s="23"/>
      <c r="DL198" s="23"/>
      <c r="DM198" s="23"/>
      <c r="DN198" s="23"/>
      <c r="DO198" s="23"/>
      <c r="DP198" s="23"/>
      <c r="DQ198" s="23"/>
      <c r="DR198" s="23"/>
      <c r="DS198" s="23"/>
      <c r="DT198" s="23"/>
      <c r="DU198" s="23"/>
      <c r="DV198" s="23"/>
      <c r="DW198" s="23"/>
      <c r="DX198" s="23"/>
      <c r="DY198" s="23"/>
      <c r="DZ198" s="23"/>
      <c r="EA198" s="23"/>
      <c r="EB198" s="23"/>
      <c r="EC198" s="23"/>
      <c r="ED198" s="23"/>
      <c r="EE198" s="23"/>
      <c r="EF198" s="23"/>
      <c r="EG198" s="23"/>
      <c r="EH198" s="23"/>
      <c r="EI198" s="23"/>
      <c r="EJ198" s="23"/>
      <c r="EK198" s="23"/>
      <c r="EL198" s="23"/>
      <c r="EM198" s="23"/>
      <c r="EN198" s="23"/>
      <c r="EO198" s="23"/>
      <c r="EP198" s="23"/>
      <c r="EQ198" s="23"/>
      <c r="ER198" s="23"/>
      <c r="ES198" s="23"/>
      <c r="ET198" s="23"/>
      <c r="EU198" s="23"/>
      <c r="EV198" s="23"/>
      <c r="EW198" s="23"/>
      <c r="EX198" s="23"/>
      <c r="EY198" s="23"/>
      <c r="EZ198" s="23"/>
      <c r="FA198" s="23"/>
      <c r="FB198" s="23"/>
      <c r="FC198" s="23"/>
      <c r="FD198" s="23"/>
      <c r="FE198" s="23"/>
      <c r="FF198" s="23"/>
      <c r="FG198" s="23"/>
      <c r="FH198" s="23"/>
      <c r="FI198" s="23"/>
      <c r="FJ198" s="23"/>
      <c r="FK198" s="23"/>
      <c r="FL198" s="23"/>
      <c r="FM198" s="23"/>
      <c r="FN198" s="23"/>
      <c r="FO198" s="23"/>
      <c r="FP198" s="23"/>
      <c r="FQ198" s="23"/>
      <c r="FR198" s="23"/>
      <c r="FS198" s="23"/>
      <c r="FT198" s="23"/>
      <c r="FU198" s="23"/>
      <c r="FV198" s="23"/>
      <c r="FW198" s="23"/>
      <c r="FX198" s="23"/>
      <c r="FY198" s="23"/>
      <c r="FZ198" s="23"/>
      <c r="GA198" s="23"/>
      <c r="GB198" s="23"/>
      <c r="GC198" s="23"/>
      <c r="GD198" s="23"/>
      <c r="GE198" s="23"/>
      <c r="GF198" s="23"/>
      <c r="GG198" s="23"/>
      <c r="GH198" s="23"/>
      <c r="GI198" s="23"/>
      <c r="GJ198" s="23"/>
      <c r="GK198" s="23"/>
      <c r="GL198" s="23"/>
      <c r="GM198" s="23"/>
      <c r="GN198" s="23"/>
      <c r="GO198" s="23"/>
      <c r="GP198" s="23"/>
      <c r="GQ198" s="23"/>
      <c r="GR198" s="23"/>
      <c r="GS198" s="23"/>
      <c r="GT198" s="23"/>
      <c r="GU198" s="23"/>
      <c r="GV198" s="23"/>
      <c r="GW198" s="23"/>
      <c r="GX198" s="23"/>
      <c r="GY198" s="23"/>
      <c r="GZ198" s="23"/>
      <c r="HA198" s="23"/>
      <c r="HB198" s="23"/>
      <c r="HC198" s="23"/>
      <c r="HD198" s="23"/>
      <c r="HE198" s="23"/>
      <c r="HF198" s="23"/>
      <c r="HG198" s="23"/>
      <c r="HH198" s="23"/>
      <c r="HI198" s="23"/>
      <c r="HJ198" s="23"/>
    </row>
    <row r="199" spans="2:218">
      <c r="C199" s="82">
        <v>4</v>
      </c>
      <c r="D199" s="8"/>
      <c r="F199" s="29"/>
      <c r="G199" s="22"/>
      <c r="H199" s="22"/>
      <c r="I199" s="22"/>
      <c r="J199" s="22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100"/>
      <c r="W199" s="100"/>
      <c r="X199" s="100"/>
      <c r="Y199" s="100"/>
      <c r="Z199" s="100"/>
      <c r="AA199" s="100"/>
      <c r="AB199" s="100"/>
      <c r="AC199" s="100"/>
      <c r="AD199" s="100"/>
      <c r="AE199" s="100"/>
      <c r="AF199" s="100"/>
      <c r="AG199" s="100"/>
      <c r="AH199" s="100"/>
      <c r="AI199" s="100"/>
      <c r="AJ199" s="100"/>
      <c r="AK199" s="100"/>
      <c r="AL199" s="100"/>
      <c r="AM199" s="100"/>
      <c r="AN199" s="100"/>
      <c r="AO199" s="100"/>
      <c r="AP199" s="100"/>
      <c r="AQ199" s="100"/>
      <c r="AR199" s="100"/>
      <c r="AS199" s="100"/>
      <c r="AT199" s="100"/>
      <c r="AU199" s="100"/>
      <c r="AV199" s="100"/>
      <c r="AW199" s="100"/>
      <c r="AX199" s="100"/>
      <c r="AY199" s="100"/>
      <c r="AZ199" s="100"/>
      <c r="BA199" s="100"/>
      <c r="BB199" s="100"/>
      <c r="BC199" s="100"/>
      <c r="BD199" s="100"/>
      <c r="BE199" s="100"/>
      <c r="BF199" s="100"/>
      <c r="BG199" s="100"/>
      <c r="BH199" s="100"/>
      <c r="BI199" s="100"/>
      <c r="BJ199" s="100"/>
      <c r="BK199" s="100"/>
      <c r="BL199" s="100"/>
      <c r="BM199" s="100"/>
      <c r="BN199" s="100"/>
      <c r="BO199" s="100"/>
      <c r="BP199" s="100"/>
      <c r="BQ199" s="100"/>
      <c r="BR199" s="100"/>
      <c r="BS199" s="100"/>
      <c r="BT199" s="100"/>
      <c r="BU199" s="100"/>
      <c r="BV199" s="100"/>
      <c r="BW199" s="100"/>
      <c r="BX199" s="100"/>
      <c r="BY199" s="100"/>
      <c r="BZ199" s="100"/>
      <c r="CA199" s="100"/>
      <c r="CB199" s="100"/>
      <c r="CC199" s="100"/>
      <c r="CD199" s="100"/>
      <c r="CE199" s="100"/>
      <c r="CF199" s="100"/>
      <c r="CG199" s="100"/>
      <c r="CH199" s="100"/>
      <c r="CI199" s="100"/>
      <c r="CJ199" s="100"/>
      <c r="CK199" s="100"/>
      <c r="CL199" s="100"/>
      <c r="CM199" s="100"/>
      <c r="CN199" s="100"/>
      <c r="CO199" s="100"/>
      <c r="CP199" s="100"/>
      <c r="CQ199" s="100"/>
      <c r="CR199" s="100"/>
      <c r="CS199" s="100"/>
      <c r="CT199" s="100"/>
      <c r="CU199" s="100"/>
      <c r="CV199" s="100"/>
      <c r="CW199" s="100"/>
      <c r="CX199" s="100"/>
      <c r="CY199" s="100"/>
      <c r="CZ199" s="100"/>
      <c r="DA199" s="100"/>
      <c r="DB199" s="100"/>
      <c r="DC199" s="23"/>
      <c r="DD199" s="23"/>
      <c r="DE199" s="23"/>
      <c r="DF199" s="23"/>
      <c r="DG199" s="23"/>
    </row>
    <row r="200" spans="2:218">
      <c r="C200" s="82"/>
      <c r="D200" s="9"/>
      <c r="E200" s="8"/>
      <c r="F200" s="29"/>
      <c r="G200" s="22"/>
      <c r="H200" s="22"/>
      <c r="I200" s="22"/>
      <c r="J200" s="22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100"/>
      <c r="W200" s="100"/>
      <c r="X200" s="100"/>
      <c r="Y200" s="100"/>
      <c r="Z200" s="100"/>
      <c r="AA200" s="100"/>
      <c r="AB200" s="100"/>
      <c r="AC200" s="100"/>
      <c r="AD200" s="100"/>
      <c r="AE200" s="100"/>
      <c r="AF200" s="100"/>
      <c r="AG200" s="100"/>
      <c r="AH200" s="100"/>
      <c r="AI200" s="100"/>
      <c r="AJ200" s="100"/>
      <c r="AK200" s="100"/>
      <c r="AL200" s="100"/>
      <c r="AM200" s="100"/>
      <c r="AN200" s="100"/>
      <c r="AO200" s="100"/>
      <c r="AP200" s="100"/>
      <c r="AQ200" s="100"/>
      <c r="AR200" s="100"/>
      <c r="AS200" s="100"/>
      <c r="AT200" s="100"/>
      <c r="AU200" s="100"/>
      <c r="AV200" s="100"/>
      <c r="AW200" s="100"/>
      <c r="AX200" s="100"/>
      <c r="AY200" s="100"/>
      <c r="AZ200" s="100"/>
      <c r="BA200" s="100"/>
      <c r="BB200" s="100"/>
      <c r="BC200" s="100"/>
      <c r="BD200" s="100"/>
      <c r="BE200" s="100"/>
      <c r="BF200" s="100"/>
      <c r="BG200" s="100"/>
      <c r="BH200" s="100"/>
      <c r="BI200" s="100"/>
      <c r="BJ200" s="100"/>
      <c r="BK200" s="100"/>
      <c r="BL200" s="100"/>
      <c r="BM200" s="100"/>
      <c r="BN200" s="100"/>
      <c r="BO200" s="100"/>
      <c r="BP200" s="100"/>
      <c r="BQ200" s="100"/>
      <c r="BR200" s="100"/>
      <c r="BS200" s="100"/>
      <c r="BT200" s="100"/>
      <c r="BU200" s="100"/>
      <c r="BV200" s="100"/>
      <c r="BW200" s="100"/>
      <c r="BX200" s="100"/>
      <c r="BY200" s="100"/>
      <c r="BZ200" s="100"/>
      <c r="CA200" s="100"/>
      <c r="CB200" s="100"/>
      <c r="CC200" s="100"/>
      <c r="CD200" s="100"/>
      <c r="CE200" s="100"/>
      <c r="CF200" s="100"/>
      <c r="CG200" s="100"/>
      <c r="CH200" s="100"/>
      <c r="CI200" s="100"/>
      <c r="CJ200" s="100"/>
      <c r="CK200" s="100"/>
      <c r="CL200" s="100"/>
      <c r="CM200" s="100"/>
      <c r="CN200" s="100"/>
      <c r="CO200" s="100"/>
      <c r="CP200" s="100"/>
      <c r="CQ200" s="100"/>
      <c r="CR200" s="100"/>
      <c r="CS200" s="100"/>
      <c r="CT200" s="100"/>
      <c r="CU200" s="100"/>
      <c r="CV200" s="100"/>
      <c r="CW200" s="100"/>
      <c r="CX200" s="100"/>
      <c r="CY200" s="100"/>
      <c r="CZ200" s="100"/>
      <c r="DA200" s="100"/>
      <c r="DB200" s="100"/>
      <c r="DC200" s="23"/>
      <c r="DD200" s="23"/>
      <c r="DE200" s="23"/>
      <c r="DF200" s="23"/>
      <c r="DG200" s="23"/>
    </row>
    <row r="201" spans="2:218">
      <c r="C201" s="82">
        <v>5</v>
      </c>
      <c r="D201" s="8"/>
      <c r="E201" s="8"/>
      <c r="F201" s="29"/>
      <c r="G201" s="22"/>
      <c r="H201" s="22"/>
      <c r="I201" s="22"/>
      <c r="J201" s="22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100"/>
      <c r="W201" s="100"/>
      <c r="X201" s="100"/>
      <c r="Y201" s="100"/>
      <c r="Z201" s="100"/>
      <c r="AA201" s="100"/>
      <c r="AB201" s="100"/>
      <c r="AC201" s="100"/>
      <c r="AD201" s="100"/>
      <c r="AE201" s="100"/>
      <c r="AF201" s="100"/>
      <c r="AG201" s="100"/>
      <c r="AH201" s="100"/>
      <c r="AI201" s="100"/>
      <c r="AJ201" s="100"/>
      <c r="AK201" s="100"/>
      <c r="AL201" s="100"/>
      <c r="AM201" s="100"/>
      <c r="AN201" s="100"/>
      <c r="AO201" s="100"/>
      <c r="AP201" s="100"/>
      <c r="AQ201" s="100"/>
      <c r="AR201" s="100"/>
      <c r="AS201" s="100"/>
      <c r="AT201" s="100"/>
      <c r="AU201" s="100"/>
      <c r="AV201" s="100"/>
      <c r="AW201" s="100"/>
      <c r="AX201" s="100"/>
      <c r="AY201" s="100"/>
      <c r="AZ201" s="100"/>
      <c r="BA201" s="100"/>
      <c r="BB201" s="100"/>
      <c r="BC201" s="100"/>
      <c r="BD201" s="100"/>
      <c r="BE201" s="100"/>
      <c r="BF201" s="100"/>
      <c r="BG201" s="100"/>
      <c r="BH201" s="100"/>
      <c r="BI201" s="100"/>
      <c r="BJ201" s="100"/>
      <c r="BK201" s="100"/>
      <c r="BL201" s="100"/>
      <c r="BM201" s="100"/>
      <c r="BN201" s="100"/>
      <c r="BO201" s="100"/>
      <c r="BP201" s="100"/>
      <c r="BQ201" s="100"/>
      <c r="BR201" s="100"/>
      <c r="BS201" s="100"/>
      <c r="BT201" s="100"/>
      <c r="BU201" s="100"/>
      <c r="BV201" s="100"/>
      <c r="BW201" s="100"/>
      <c r="BX201" s="100"/>
      <c r="BY201" s="100"/>
      <c r="BZ201" s="100"/>
      <c r="CA201" s="100"/>
      <c r="CB201" s="100"/>
      <c r="CC201" s="100"/>
      <c r="CD201" s="100"/>
      <c r="CE201" s="100"/>
      <c r="CF201" s="100"/>
      <c r="CG201" s="100"/>
      <c r="CH201" s="100"/>
      <c r="CI201" s="100"/>
      <c r="CJ201" s="100"/>
      <c r="CK201" s="100"/>
      <c r="CL201" s="100"/>
      <c r="CM201" s="100"/>
      <c r="CN201" s="100"/>
      <c r="CO201" s="100"/>
      <c r="CP201" s="100"/>
      <c r="CQ201" s="100"/>
      <c r="CR201" s="100"/>
      <c r="CS201" s="100"/>
      <c r="CT201" s="100"/>
      <c r="CU201" s="100"/>
      <c r="CV201" s="100"/>
      <c r="CW201" s="100"/>
      <c r="CX201" s="100"/>
      <c r="CY201" s="100"/>
      <c r="CZ201" s="100"/>
      <c r="DA201" s="100"/>
      <c r="DB201" s="100"/>
      <c r="DC201" s="23"/>
      <c r="DD201" s="23"/>
      <c r="DE201" s="23"/>
      <c r="DF201" s="23"/>
      <c r="DG201" s="23"/>
    </row>
    <row r="202" spans="2:218">
      <c r="C202" s="82"/>
      <c r="D202" s="8"/>
      <c r="E202" s="8"/>
      <c r="F202" s="29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  <c r="AV202" s="22"/>
      <c r="AW202" s="22"/>
      <c r="AX202" s="22"/>
      <c r="AY202" s="22"/>
      <c r="AZ202" s="22"/>
      <c r="BA202" s="22"/>
      <c r="BB202" s="22"/>
      <c r="BC202" s="22"/>
      <c r="BD202" s="22"/>
      <c r="BE202" s="22"/>
      <c r="BF202" s="22"/>
      <c r="BG202" s="22"/>
      <c r="BH202" s="22"/>
      <c r="BI202" s="22"/>
      <c r="BJ202" s="22"/>
      <c r="BK202" s="22"/>
      <c r="BL202" s="22"/>
      <c r="BM202" s="22"/>
      <c r="BN202" s="22"/>
      <c r="BO202" s="22"/>
      <c r="BP202" s="22"/>
      <c r="BQ202" s="22"/>
      <c r="BR202" s="22"/>
      <c r="BS202" s="22"/>
      <c r="BT202" s="22"/>
      <c r="BU202" s="22"/>
      <c r="BV202" s="22"/>
      <c r="BW202" s="22"/>
      <c r="BX202" s="22"/>
      <c r="BY202" s="22"/>
      <c r="BZ202" s="22"/>
      <c r="CA202" s="22"/>
      <c r="CB202" s="22"/>
      <c r="CC202" s="22"/>
      <c r="CD202" s="22"/>
      <c r="CE202" s="22"/>
      <c r="CF202" s="22"/>
      <c r="CG202" s="22"/>
      <c r="CH202" s="22"/>
      <c r="CI202" s="22"/>
      <c r="CJ202" s="22"/>
      <c r="CK202" s="22"/>
      <c r="CL202" s="22"/>
      <c r="CM202" s="22"/>
      <c r="CN202" s="22"/>
      <c r="CO202" s="22"/>
      <c r="CP202" s="22"/>
      <c r="CQ202" s="22"/>
      <c r="CR202" s="22"/>
      <c r="CS202" s="22"/>
      <c r="CT202" s="22"/>
      <c r="CU202" s="22"/>
      <c r="CV202" s="22"/>
      <c r="CW202" s="22"/>
      <c r="CX202" s="22"/>
      <c r="CY202" s="22"/>
      <c r="CZ202" s="22"/>
      <c r="DA202" s="22"/>
      <c r="DB202" s="22"/>
      <c r="DC202" s="22"/>
      <c r="DD202" s="22"/>
      <c r="DE202" s="23"/>
      <c r="DF202" s="23"/>
      <c r="DG202" s="23"/>
    </row>
    <row r="203" spans="2:218">
      <c r="B203" s="10" t="e">
        <f>#REF!+1</f>
        <v>#REF!</v>
      </c>
      <c r="C203" s="82">
        <v>6</v>
      </c>
      <c r="D203" s="8"/>
      <c r="E203" s="9"/>
      <c r="F203" s="29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  <c r="BE203" s="22"/>
      <c r="BF203" s="22"/>
      <c r="BG203" s="22"/>
      <c r="BH203" s="22"/>
      <c r="BI203" s="22"/>
      <c r="BJ203" s="22"/>
      <c r="BK203" s="22"/>
      <c r="BL203" s="22"/>
      <c r="BM203" s="22"/>
      <c r="BN203" s="22"/>
      <c r="BO203" s="22"/>
      <c r="BP203" s="22"/>
      <c r="BQ203" s="22"/>
      <c r="BR203" s="22"/>
      <c r="BS203" s="22"/>
      <c r="BT203" s="22"/>
      <c r="BU203" s="22"/>
      <c r="BV203" s="22"/>
      <c r="BW203" s="22"/>
      <c r="BX203" s="22"/>
      <c r="BY203" s="22"/>
      <c r="BZ203" s="22"/>
      <c r="CA203" s="22"/>
      <c r="CB203" s="22"/>
      <c r="CC203" s="22"/>
      <c r="CD203" s="22"/>
      <c r="CE203" s="22"/>
      <c r="CF203" s="22"/>
      <c r="CG203" s="22"/>
      <c r="CH203" s="22"/>
      <c r="CI203" s="22"/>
      <c r="CJ203" s="22"/>
      <c r="CK203" s="22"/>
      <c r="CL203" s="22"/>
      <c r="CM203" s="22"/>
      <c r="CN203" s="22"/>
      <c r="CO203" s="22"/>
      <c r="CP203" s="22"/>
      <c r="CQ203" s="22"/>
      <c r="CR203" s="22"/>
      <c r="CS203" s="22"/>
      <c r="CT203" s="22"/>
      <c r="CU203" s="22"/>
      <c r="CV203" s="22"/>
      <c r="CW203" s="22"/>
      <c r="CX203" s="22"/>
      <c r="CY203" s="23"/>
      <c r="CZ203" s="23"/>
      <c r="DA203" s="23"/>
      <c r="DB203" s="23"/>
      <c r="DC203" s="23"/>
      <c r="DD203" s="23"/>
      <c r="DE203" s="23"/>
      <c r="DF203" s="23"/>
      <c r="DG203" s="23"/>
    </row>
    <row r="204" spans="2:218">
      <c r="C204" s="82"/>
      <c r="D204" s="8"/>
      <c r="F204" s="29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2"/>
      <c r="BF204" s="22"/>
      <c r="BG204" s="22"/>
      <c r="BH204" s="22"/>
      <c r="BI204" s="22"/>
      <c r="BJ204" s="22"/>
      <c r="BK204" s="22"/>
      <c r="BL204" s="22"/>
      <c r="BM204" s="22"/>
      <c r="BN204" s="22"/>
      <c r="BO204" s="22"/>
      <c r="BP204" s="22"/>
      <c r="BQ204" s="22"/>
      <c r="BR204" s="22"/>
      <c r="BS204" s="22"/>
      <c r="BT204" s="22"/>
      <c r="BU204" s="22"/>
      <c r="BV204" s="22"/>
      <c r="BW204" s="22"/>
      <c r="BX204" s="22"/>
      <c r="BY204" s="22"/>
      <c r="BZ204" s="22"/>
      <c r="CA204" s="22"/>
      <c r="CB204" s="22"/>
      <c r="CC204" s="22"/>
      <c r="CD204" s="22"/>
      <c r="CE204" s="22"/>
      <c r="CF204" s="22"/>
      <c r="CG204" s="22"/>
      <c r="CH204" s="22"/>
      <c r="CI204" s="22"/>
      <c r="CJ204" s="22"/>
      <c r="CK204" s="22"/>
      <c r="CL204" s="22"/>
      <c r="CM204" s="22"/>
      <c r="CN204" s="22"/>
      <c r="CO204" s="22"/>
      <c r="CP204" s="22"/>
      <c r="CQ204" s="22"/>
      <c r="CR204" s="22"/>
      <c r="CS204" s="22"/>
      <c r="CT204" s="22"/>
      <c r="CU204" s="22"/>
      <c r="CV204" s="22"/>
      <c r="CW204" s="22"/>
      <c r="CX204" s="22"/>
      <c r="CY204" s="22"/>
      <c r="CZ204" s="22"/>
      <c r="DA204" s="23"/>
      <c r="DB204" s="23"/>
      <c r="DC204" s="23"/>
      <c r="DD204" s="23"/>
      <c r="DE204" s="23"/>
      <c r="DF204" s="23"/>
      <c r="DG204" s="23"/>
    </row>
    <row r="205" spans="2:218">
      <c r="C205" s="82">
        <v>7</v>
      </c>
      <c r="D205" s="8"/>
      <c r="F205" s="29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  <c r="BE205" s="22"/>
      <c r="BF205" s="22"/>
      <c r="BG205" s="22"/>
      <c r="BH205" s="22"/>
      <c r="BI205" s="22"/>
      <c r="BJ205" s="22"/>
      <c r="BK205" s="22"/>
      <c r="BL205" s="22"/>
      <c r="BM205" s="22"/>
      <c r="BN205" s="22"/>
      <c r="BO205" s="22"/>
      <c r="BP205" s="22"/>
      <c r="BQ205" s="22"/>
      <c r="BR205" s="22"/>
      <c r="BS205" s="22"/>
      <c r="BT205" s="22"/>
      <c r="BU205" s="22"/>
      <c r="BV205" s="22"/>
      <c r="BW205" s="22"/>
      <c r="BX205" s="22"/>
      <c r="BY205" s="22"/>
      <c r="BZ205" s="22"/>
      <c r="CA205" s="22"/>
      <c r="CB205" s="22"/>
      <c r="CC205" s="22"/>
      <c r="CD205" s="22"/>
      <c r="CE205" s="22"/>
      <c r="CF205" s="22"/>
      <c r="CG205" s="22"/>
      <c r="CH205" s="22"/>
      <c r="CI205" s="22"/>
      <c r="CJ205" s="22"/>
      <c r="CK205" s="22"/>
      <c r="CL205" s="22"/>
      <c r="CM205" s="22"/>
      <c r="CN205" s="22"/>
      <c r="CO205" s="22"/>
      <c r="CP205" s="22"/>
      <c r="CQ205" s="22"/>
      <c r="CR205" s="22"/>
      <c r="CS205" s="22"/>
      <c r="CT205" s="22"/>
      <c r="CU205" s="22"/>
      <c r="CV205" s="22"/>
      <c r="CW205" s="22"/>
      <c r="CX205" s="22"/>
      <c r="CY205" s="22"/>
      <c r="CZ205" s="22"/>
      <c r="DA205" s="23"/>
      <c r="DB205" s="23"/>
      <c r="DC205" s="23"/>
      <c r="DD205" s="23"/>
      <c r="DE205" s="23"/>
      <c r="DF205" s="23"/>
      <c r="DG205" s="23"/>
    </row>
    <row r="206" spans="2:218">
      <c r="C206" s="82"/>
      <c r="D206" s="8"/>
      <c r="F206" s="29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  <c r="BE206" s="22"/>
      <c r="BF206" s="22"/>
      <c r="BG206" s="22"/>
      <c r="BH206" s="22"/>
      <c r="BI206" s="22"/>
      <c r="BJ206" s="22"/>
      <c r="BK206" s="22"/>
      <c r="BL206" s="22"/>
      <c r="BM206" s="22"/>
      <c r="BN206" s="22"/>
      <c r="BO206" s="22"/>
      <c r="BP206" s="22"/>
      <c r="BQ206" s="22"/>
      <c r="BR206" s="22"/>
      <c r="BS206" s="22"/>
      <c r="BT206" s="22"/>
      <c r="BU206" s="22"/>
      <c r="BV206" s="22"/>
      <c r="BW206" s="22"/>
      <c r="BX206" s="22"/>
      <c r="BY206" s="22"/>
      <c r="BZ206" s="22"/>
      <c r="CA206" s="22"/>
      <c r="CB206" s="22"/>
      <c r="CC206" s="22"/>
      <c r="CD206" s="22"/>
      <c r="CE206" s="22"/>
      <c r="CF206" s="22"/>
      <c r="CG206" s="22"/>
      <c r="CH206" s="22"/>
      <c r="CI206" s="22"/>
      <c r="CJ206" s="22"/>
      <c r="CK206" s="22"/>
      <c r="CL206" s="22"/>
      <c r="CM206" s="22"/>
      <c r="CN206" s="22"/>
      <c r="CO206" s="22"/>
      <c r="CP206" s="22"/>
      <c r="CQ206" s="22"/>
      <c r="CR206" s="22"/>
      <c r="CS206" s="22"/>
      <c r="CT206" s="22"/>
      <c r="CU206" s="22"/>
      <c r="CV206" s="22"/>
      <c r="CW206" s="22"/>
      <c r="CX206" s="22"/>
      <c r="CY206" s="22"/>
      <c r="CZ206" s="22"/>
      <c r="DA206" s="23"/>
      <c r="DB206" s="23"/>
      <c r="DC206" s="23"/>
      <c r="DD206" s="23"/>
      <c r="DE206" s="23"/>
      <c r="DF206" s="23"/>
      <c r="DG206" s="23"/>
    </row>
    <row r="207" spans="2:218">
      <c r="C207" s="82">
        <v>8</v>
      </c>
      <c r="D207" s="8"/>
      <c r="F207"/>
      <c r="N207"/>
    </row>
    <row r="208" spans="2:218">
      <c r="C208" s="82"/>
      <c r="D208" s="8"/>
      <c r="F208"/>
      <c r="N208"/>
    </row>
    <row r="209" spans="3:14">
      <c r="C209" s="82">
        <v>9</v>
      </c>
      <c r="D209" s="8"/>
      <c r="F209"/>
      <c r="N209"/>
    </row>
    <row r="210" spans="3:14">
      <c r="C210" s="82"/>
      <c r="D210" s="8"/>
      <c r="F210"/>
      <c r="N210"/>
    </row>
    <row r="211" spans="3:14" ht="13.5" thickBot="1">
      <c r="C211" s="83"/>
      <c r="D211" s="8"/>
      <c r="F211"/>
      <c r="N211"/>
    </row>
    <row r="212" spans="3:14">
      <c r="C212"/>
      <c r="D212"/>
      <c r="E212"/>
      <c r="F212" s="8"/>
    </row>
    <row r="213" spans="3:14">
      <c r="C213"/>
      <c r="D213"/>
      <c r="E213"/>
      <c r="F213" s="8"/>
    </row>
    <row r="214" spans="3:14">
      <c r="C214"/>
      <c r="D214"/>
      <c r="E214"/>
      <c r="F214" s="8"/>
    </row>
    <row r="215" spans="3:14">
      <c r="C215"/>
      <c r="D215"/>
      <c r="E215"/>
      <c r="F215" s="9"/>
    </row>
    <row r="216" spans="3:14">
      <c r="C216"/>
      <c r="D216"/>
      <c r="E216"/>
    </row>
    <row r="217" spans="3:14">
      <c r="C217"/>
      <c r="D217"/>
      <c r="E217"/>
    </row>
    <row r="218" spans="3:14">
      <c r="C218"/>
      <c r="D218"/>
      <c r="E218"/>
    </row>
    <row r="219" spans="3:14">
      <c r="C219"/>
      <c r="D219"/>
      <c r="E219"/>
    </row>
    <row r="220" spans="3:14">
      <c r="C220"/>
      <c r="D220"/>
      <c r="E220"/>
    </row>
  </sheetData>
  <phoneticPr fontId="0" type="noConversion"/>
  <printOptions horizontalCentered="1"/>
  <pageMargins left="0.39370078740157483" right="0.39370078740157483" top="0.35433070866141736" bottom="0.39370078740157483" header="0.62992125984251968" footer="0"/>
  <pageSetup paperSize="9" scale="2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T46"/>
  <sheetViews>
    <sheetView topLeftCell="D9" zoomScaleNormal="100" workbookViewId="0">
      <selection activeCell="T18" sqref="T18"/>
    </sheetView>
  </sheetViews>
  <sheetFormatPr baseColWidth="10" defaultRowHeight="12.75"/>
  <cols>
    <col min="1" max="1" width="7" customWidth="1"/>
    <col min="2" max="2" width="2.42578125" customWidth="1"/>
    <col min="3" max="3" width="15.7109375" style="112" customWidth="1"/>
    <col min="4" max="4" width="11.42578125" style="34" customWidth="1"/>
    <col min="5" max="5" width="7.42578125" style="34" customWidth="1"/>
    <col min="6" max="6" width="8.7109375" style="34" customWidth="1"/>
    <col min="7" max="7" width="10.42578125" customWidth="1"/>
    <col min="8" max="8" width="12.42578125" customWidth="1"/>
    <col min="10" max="10" width="4" customWidth="1"/>
  </cols>
  <sheetData>
    <row r="1" spans="3:9" ht="156.75" customHeight="1"/>
    <row r="2" spans="3:9" s="10" customFormat="1">
      <c r="C2" s="10" t="s">
        <v>34</v>
      </c>
      <c r="D2" s="110"/>
      <c r="E2" s="110"/>
      <c r="F2" s="110"/>
    </row>
    <row r="3" spans="3:9" ht="28.5" customHeight="1" thickBot="1"/>
    <row r="4" spans="3:9" ht="13.5" thickBot="1">
      <c r="C4" t="s">
        <v>25</v>
      </c>
      <c r="D4" s="113">
        <v>19.504000000000001</v>
      </c>
      <c r="E4" s="111" t="s">
        <v>31</v>
      </c>
      <c r="F4" s="125">
        <f>I4/D4</f>
        <v>39.273995077932732</v>
      </c>
      <c r="G4" s="34"/>
      <c r="H4" s="34"/>
      <c r="I4" s="38">
        <v>766</v>
      </c>
    </row>
    <row r="5" spans="3:9" ht="13.5" thickBot="1">
      <c r="C5" t="s">
        <v>24</v>
      </c>
      <c r="D5" s="113">
        <v>4</v>
      </c>
      <c r="E5" s="111" t="s">
        <v>31</v>
      </c>
      <c r="F5" s="125">
        <v>10.5</v>
      </c>
      <c r="G5" s="34"/>
      <c r="H5" s="34"/>
      <c r="I5" s="37">
        <f>D5*F5</f>
        <v>42</v>
      </c>
    </row>
    <row r="6" spans="3:9" ht="15.75" customHeight="1">
      <c r="C6"/>
      <c r="D6" s="112"/>
      <c r="G6" s="34"/>
      <c r="H6" s="34"/>
    </row>
    <row r="7" spans="3:9">
      <c r="C7" s="43" t="s">
        <v>19</v>
      </c>
      <c r="D7" s="114"/>
      <c r="E7" s="44"/>
      <c r="F7" s="44"/>
      <c r="G7" s="44"/>
      <c r="H7" s="127" t="s">
        <v>33</v>
      </c>
      <c r="I7" s="129" t="s">
        <v>1</v>
      </c>
    </row>
    <row r="8" spans="3:9">
      <c r="C8" s="30" t="s">
        <v>5</v>
      </c>
      <c r="D8" s="130">
        <v>3.35</v>
      </c>
      <c r="E8" s="131" t="s">
        <v>31</v>
      </c>
      <c r="F8" s="132">
        <v>1.5</v>
      </c>
      <c r="G8" s="49"/>
      <c r="H8" s="126">
        <f>I8</f>
        <v>5.0250000000000004</v>
      </c>
      <c r="I8" s="133">
        <f>D8*F8</f>
        <v>5.0250000000000004</v>
      </c>
    </row>
    <row r="9" spans="3:9">
      <c r="C9" s="30" t="s">
        <v>7</v>
      </c>
      <c r="D9" s="130">
        <v>3.36</v>
      </c>
      <c r="E9" s="131" t="s">
        <v>31</v>
      </c>
      <c r="F9" s="132">
        <v>3.6</v>
      </c>
      <c r="G9" s="49"/>
      <c r="H9" s="126">
        <f t="shared" ref="H9:H20" si="0">I9</f>
        <v>12.096</v>
      </c>
      <c r="I9" s="133">
        <f t="shared" ref="I9:I19" si="1">D9*F9</f>
        <v>12.096</v>
      </c>
    </row>
    <row r="10" spans="3:9">
      <c r="C10" s="124" t="s">
        <v>8</v>
      </c>
      <c r="D10" s="130">
        <v>3.96</v>
      </c>
      <c r="E10" s="131" t="s">
        <v>31</v>
      </c>
      <c r="F10" s="132">
        <v>4.8</v>
      </c>
      <c r="G10" s="49"/>
      <c r="H10" s="126">
        <f t="shared" si="0"/>
        <v>19.007999999999999</v>
      </c>
      <c r="I10" s="133">
        <f t="shared" si="1"/>
        <v>19.007999999999999</v>
      </c>
    </row>
    <row r="11" spans="3:9">
      <c r="C11" s="124"/>
      <c r="D11" s="130">
        <v>3</v>
      </c>
      <c r="E11" s="131" t="s">
        <v>31</v>
      </c>
      <c r="F11" s="132">
        <v>0.25</v>
      </c>
      <c r="G11" s="49"/>
      <c r="H11" s="126">
        <f t="shared" si="0"/>
        <v>0.75</v>
      </c>
      <c r="I11" s="133">
        <f t="shared" si="1"/>
        <v>0.75</v>
      </c>
    </row>
    <row r="12" spans="3:9">
      <c r="C12" s="30" t="s">
        <v>6</v>
      </c>
      <c r="D12" s="130">
        <v>3.1</v>
      </c>
      <c r="E12" s="131" t="s">
        <v>31</v>
      </c>
      <c r="F12" s="132">
        <v>1.85</v>
      </c>
      <c r="G12" s="49"/>
      <c r="H12" s="126">
        <f t="shared" si="0"/>
        <v>5.7350000000000003</v>
      </c>
      <c r="I12" s="133">
        <f t="shared" si="1"/>
        <v>5.7350000000000003</v>
      </c>
    </row>
    <row r="13" spans="3:9">
      <c r="C13" s="30" t="s">
        <v>0</v>
      </c>
      <c r="D13" s="130">
        <v>3</v>
      </c>
      <c r="E13" s="131" t="s">
        <v>31</v>
      </c>
      <c r="F13" s="132">
        <v>3.4</v>
      </c>
      <c r="G13" s="49"/>
      <c r="H13" s="126">
        <f t="shared" si="0"/>
        <v>10.199999999999999</v>
      </c>
      <c r="I13" s="133">
        <f t="shared" si="1"/>
        <v>10.199999999999999</v>
      </c>
    </row>
    <row r="14" spans="3:9">
      <c r="C14" s="30" t="s">
        <v>2</v>
      </c>
      <c r="D14" s="130">
        <v>3</v>
      </c>
      <c r="E14" s="131" t="s">
        <v>31</v>
      </c>
      <c r="F14" s="132">
        <v>2.6</v>
      </c>
      <c r="G14" s="49"/>
      <c r="H14" s="126">
        <f t="shared" si="0"/>
        <v>7.8000000000000007</v>
      </c>
      <c r="I14" s="133">
        <f t="shared" si="1"/>
        <v>7.8000000000000007</v>
      </c>
    </row>
    <row r="15" spans="3:9">
      <c r="C15" s="30" t="s">
        <v>16</v>
      </c>
      <c r="D15" s="130">
        <v>2</v>
      </c>
      <c r="E15" s="131" t="s">
        <v>31</v>
      </c>
      <c r="F15" s="132">
        <v>0.5</v>
      </c>
      <c r="G15" s="49"/>
      <c r="H15" s="126">
        <f t="shared" si="0"/>
        <v>1</v>
      </c>
      <c r="I15" s="133">
        <f t="shared" si="1"/>
        <v>1</v>
      </c>
    </row>
    <row r="16" spans="3:9">
      <c r="C16" s="124" t="s">
        <v>21</v>
      </c>
      <c r="D16" s="130">
        <v>2.2400000000000002</v>
      </c>
      <c r="E16" s="131" t="s">
        <v>31</v>
      </c>
      <c r="F16" s="132">
        <v>0.83</v>
      </c>
      <c r="G16" s="49"/>
      <c r="H16" s="126">
        <f t="shared" si="0"/>
        <v>1.8592000000000002</v>
      </c>
      <c r="I16" s="133">
        <f t="shared" si="1"/>
        <v>1.8592000000000002</v>
      </c>
    </row>
    <row r="17" spans="3:20">
      <c r="C17" s="124"/>
      <c r="D17" s="130">
        <v>1</v>
      </c>
      <c r="E17" s="131" t="s">
        <v>31</v>
      </c>
      <c r="F17" s="132">
        <v>0.4</v>
      </c>
      <c r="G17" s="49"/>
      <c r="H17" s="126">
        <f t="shared" si="0"/>
        <v>0.4</v>
      </c>
      <c r="I17" s="133">
        <f t="shared" si="1"/>
        <v>0.4</v>
      </c>
    </row>
    <row r="18" spans="3:20">
      <c r="C18" s="30" t="s">
        <v>3</v>
      </c>
      <c r="D18" s="130">
        <v>2.6</v>
      </c>
      <c r="E18" s="131" t="s">
        <v>31</v>
      </c>
      <c r="F18" s="132">
        <v>1.85</v>
      </c>
      <c r="G18" s="49"/>
      <c r="H18" s="126">
        <f t="shared" si="0"/>
        <v>4.8100000000000005</v>
      </c>
      <c r="I18" s="133">
        <f t="shared" si="1"/>
        <v>4.8100000000000005</v>
      </c>
    </row>
    <row r="19" spans="3:20" ht="13.5" thickBot="1">
      <c r="C19" s="30" t="s">
        <v>4</v>
      </c>
      <c r="D19" s="130">
        <v>1.75</v>
      </c>
      <c r="E19" s="131" t="s">
        <v>31</v>
      </c>
      <c r="F19" s="132">
        <v>0.72</v>
      </c>
      <c r="G19" s="49"/>
      <c r="H19" s="126">
        <f t="shared" si="0"/>
        <v>1.26</v>
      </c>
      <c r="I19" s="133">
        <f t="shared" si="1"/>
        <v>1.26</v>
      </c>
    </row>
    <row r="20" spans="3:20" ht="13.5" thickBot="1">
      <c r="C20" s="55" t="s">
        <v>26</v>
      </c>
      <c r="D20" s="116"/>
      <c r="E20" s="54"/>
      <c r="F20" s="54"/>
      <c r="G20" s="53"/>
      <c r="H20" s="37">
        <f t="shared" si="0"/>
        <v>69.943200000000004</v>
      </c>
      <c r="I20" s="37">
        <f>SUM(I8:I19)</f>
        <v>69.943200000000004</v>
      </c>
    </row>
    <row r="21" spans="3:20" ht="7.5" customHeight="1">
      <c r="C21"/>
      <c r="D21" s="117"/>
      <c r="E21" s="35"/>
      <c r="F21" s="35"/>
      <c r="G21" s="34"/>
      <c r="H21" s="34"/>
      <c r="I21" s="36"/>
    </row>
    <row r="22" spans="3:20">
      <c r="C22" s="43" t="s">
        <v>20</v>
      </c>
      <c r="D22" s="118"/>
      <c r="E22" s="45"/>
      <c r="F22" s="45"/>
      <c r="G22" s="127" t="s">
        <v>32</v>
      </c>
      <c r="H22" s="127" t="s">
        <v>33</v>
      </c>
      <c r="I22" s="129" t="s">
        <v>1</v>
      </c>
    </row>
    <row r="23" spans="3:20">
      <c r="C23" s="30" t="s">
        <v>9</v>
      </c>
      <c r="D23" s="130">
        <v>2.8</v>
      </c>
      <c r="E23" s="131" t="s">
        <v>31</v>
      </c>
      <c r="F23" s="132">
        <v>4</v>
      </c>
      <c r="G23" s="128">
        <f>0.7*D23</f>
        <v>1.9599999999999997</v>
      </c>
      <c r="H23" s="150">
        <f>I23-G23</f>
        <v>9.24</v>
      </c>
      <c r="I23" s="133">
        <f>F23*D23</f>
        <v>11.2</v>
      </c>
    </row>
    <row r="24" spans="3:20">
      <c r="C24" s="136" t="s">
        <v>39</v>
      </c>
      <c r="D24" s="130">
        <v>2.34</v>
      </c>
      <c r="E24" s="131" t="s">
        <v>31</v>
      </c>
      <c r="F24" s="132">
        <v>2.8</v>
      </c>
      <c r="G24" s="128">
        <f>0.7*F24</f>
        <v>1.9599999999999997</v>
      </c>
      <c r="H24" s="150">
        <f>I24-G24</f>
        <v>4.5919999999999996</v>
      </c>
      <c r="I24" s="133">
        <f>D24*F24</f>
        <v>6.5519999999999996</v>
      </c>
    </row>
    <row r="25" spans="3:20">
      <c r="C25" s="30" t="s">
        <v>17</v>
      </c>
      <c r="D25" s="130">
        <v>0.5</v>
      </c>
      <c r="E25" s="131" t="s">
        <v>31</v>
      </c>
      <c r="F25" s="132">
        <v>2.8</v>
      </c>
      <c r="G25" s="59"/>
      <c r="H25" s="150">
        <f>D25*F25</f>
        <v>1.4</v>
      </c>
      <c r="I25" s="133">
        <f>D25*F25</f>
        <v>1.4</v>
      </c>
    </row>
    <row r="26" spans="3:20">
      <c r="C26" s="30" t="s">
        <v>10</v>
      </c>
      <c r="D26" s="130">
        <v>4.45</v>
      </c>
      <c r="E26" s="131" t="s">
        <v>31</v>
      </c>
      <c r="F26" s="132">
        <v>3.25</v>
      </c>
      <c r="G26" s="128">
        <f>0.7*F26</f>
        <v>2.2749999999999999</v>
      </c>
      <c r="H26" s="150">
        <f t="shared" ref="H26:H27" si="2">I26-G26</f>
        <v>12.1875</v>
      </c>
      <c r="I26" s="133">
        <f t="shared" ref="I26:I28" si="3">D26*F26</f>
        <v>14.4625</v>
      </c>
    </row>
    <row r="27" spans="3:20">
      <c r="C27" s="124" t="s">
        <v>11</v>
      </c>
      <c r="D27" s="130">
        <v>4.45</v>
      </c>
      <c r="E27" s="131" t="s">
        <v>31</v>
      </c>
      <c r="F27" s="132">
        <v>3.25</v>
      </c>
      <c r="G27" s="128">
        <f>0.7*F27</f>
        <v>2.2749999999999999</v>
      </c>
      <c r="H27" s="150">
        <f t="shared" si="2"/>
        <v>12.1875</v>
      </c>
      <c r="I27" s="133">
        <f t="shared" si="3"/>
        <v>14.4625</v>
      </c>
      <c r="T27" s="157"/>
    </row>
    <row r="28" spans="3:20">
      <c r="C28" s="124"/>
      <c r="D28" s="130">
        <v>1.3</v>
      </c>
      <c r="E28" s="131" t="s">
        <v>31</v>
      </c>
      <c r="F28" s="132">
        <v>0.4</v>
      </c>
      <c r="G28" s="128"/>
      <c r="H28" s="150">
        <f t="shared" ref="H28:H30" si="4">D28*F28</f>
        <v>0.52</v>
      </c>
      <c r="I28" s="133">
        <f t="shared" si="3"/>
        <v>0.52</v>
      </c>
    </row>
    <row r="29" spans="3:20">
      <c r="C29" s="30" t="s">
        <v>17</v>
      </c>
      <c r="D29" s="130">
        <v>3</v>
      </c>
      <c r="E29" s="131" t="s">
        <v>31</v>
      </c>
      <c r="F29" s="132">
        <v>0.4</v>
      </c>
      <c r="G29" s="128"/>
      <c r="H29" s="150">
        <f t="shared" si="4"/>
        <v>1.2000000000000002</v>
      </c>
      <c r="I29" s="133">
        <f>D29*F29</f>
        <v>1.2000000000000002</v>
      </c>
    </row>
    <row r="30" spans="3:20">
      <c r="C30" s="30" t="s">
        <v>30</v>
      </c>
      <c r="D30" s="130">
        <v>2.34</v>
      </c>
      <c r="E30" s="131" t="s">
        <v>31</v>
      </c>
      <c r="F30" s="132">
        <v>2.8</v>
      </c>
      <c r="G30" s="128"/>
      <c r="H30" s="150">
        <f t="shared" si="4"/>
        <v>6.5519999999999996</v>
      </c>
      <c r="I30" s="133">
        <f t="shared" ref="I30:I31" si="5">D30*F30</f>
        <v>6.5519999999999996</v>
      </c>
    </row>
    <row r="31" spans="3:20" ht="13.5" thickBot="1">
      <c r="C31" s="30" t="s">
        <v>12</v>
      </c>
      <c r="D31" s="130">
        <v>2.8</v>
      </c>
      <c r="E31" s="131" t="s">
        <v>31</v>
      </c>
      <c r="F31" s="132">
        <v>2.5</v>
      </c>
      <c r="G31" s="128">
        <f>0.7*F31</f>
        <v>1.75</v>
      </c>
      <c r="H31" s="150">
        <f>I31-G31</f>
        <v>5.25</v>
      </c>
      <c r="I31" s="133">
        <f t="shared" si="5"/>
        <v>7</v>
      </c>
    </row>
    <row r="32" spans="3:20" ht="13.5" thickBot="1">
      <c r="C32" s="52" t="s">
        <v>27</v>
      </c>
      <c r="D32" s="116"/>
      <c r="E32" s="54"/>
      <c r="F32" s="54"/>
      <c r="G32" s="151">
        <f>SUM(G23:G31)</f>
        <v>10.219999999999999</v>
      </c>
      <c r="H32" s="37">
        <f>SUM(H23:H31)</f>
        <v>53.129000000000005</v>
      </c>
      <c r="I32" s="37">
        <f>SUM(I23:I31)</f>
        <v>63.349000000000004</v>
      </c>
    </row>
    <row r="33" spans="1:9" ht="13.5" thickBot="1">
      <c r="C33"/>
      <c r="D33"/>
      <c r="E33"/>
      <c r="F33"/>
    </row>
    <row r="34" spans="1:9" ht="13.5" customHeight="1" thickBot="1">
      <c r="C34" s="56" t="s">
        <v>18</v>
      </c>
      <c r="D34" s="120"/>
      <c r="E34" s="57"/>
      <c r="F34" s="58"/>
      <c r="G34" s="58"/>
      <c r="H34" s="152">
        <f>H20+H32</f>
        <v>123.07220000000001</v>
      </c>
      <c r="I34" s="152">
        <f>I20+I32</f>
        <v>133.29220000000001</v>
      </c>
    </row>
    <row r="35" spans="1:9" ht="9.75" customHeight="1">
      <c r="C35"/>
      <c r="D35" s="112"/>
      <c r="F35" s="35"/>
      <c r="G35" s="35"/>
      <c r="H35" s="35"/>
      <c r="I35" s="36"/>
    </row>
    <row r="36" spans="1:9" ht="12.75" customHeight="1">
      <c r="C36" s="43" t="s">
        <v>13</v>
      </c>
      <c r="D36" s="114"/>
      <c r="E36" s="44"/>
      <c r="F36" s="45"/>
      <c r="G36" s="44"/>
      <c r="H36" s="44"/>
      <c r="I36" s="46"/>
    </row>
    <row r="37" spans="1:9" ht="12" customHeight="1">
      <c r="C37" s="153" t="s">
        <v>40</v>
      </c>
      <c r="D37" s="154">
        <f>8.8-0.6</f>
        <v>8.2000000000000011</v>
      </c>
      <c r="E37" s="155" t="s">
        <v>31</v>
      </c>
      <c r="F37" s="155">
        <f>10.5-0.44</f>
        <v>10.06</v>
      </c>
      <c r="G37" s="155"/>
      <c r="H37" s="155"/>
      <c r="I37" s="156">
        <f t="shared" ref="I37:I43" si="6">D37*F37</f>
        <v>82.492000000000019</v>
      </c>
    </row>
    <row r="38" spans="1:9" hidden="1">
      <c r="A38" s="65"/>
      <c r="B38" s="65"/>
      <c r="C38" s="47" t="s">
        <v>15</v>
      </c>
      <c r="D38" s="121">
        <v>4.5</v>
      </c>
      <c r="E38" s="48"/>
      <c r="F38" s="48">
        <v>4</v>
      </c>
      <c r="G38" s="48"/>
      <c r="H38" s="48"/>
      <c r="I38" s="134">
        <f t="shared" si="6"/>
        <v>18</v>
      </c>
    </row>
    <row r="39" spans="1:9" hidden="1">
      <c r="A39" s="65"/>
      <c r="B39" s="65"/>
      <c r="C39" s="136" t="s">
        <v>36</v>
      </c>
      <c r="D39" s="122">
        <v>3.1</v>
      </c>
      <c r="E39" s="131" t="s">
        <v>31</v>
      </c>
      <c r="F39" s="36">
        <v>4.5</v>
      </c>
      <c r="G39" s="49"/>
      <c r="H39" s="49"/>
      <c r="I39" s="51">
        <f t="shared" si="6"/>
        <v>13.950000000000001</v>
      </c>
    </row>
    <row r="40" spans="1:9">
      <c r="C40" s="30" t="s">
        <v>14</v>
      </c>
      <c r="D40" s="115">
        <v>3.7</v>
      </c>
      <c r="E40" s="131" t="s">
        <v>31</v>
      </c>
      <c r="F40" s="36">
        <v>7</v>
      </c>
      <c r="G40" s="49"/>
      <c r="H40" s="49"/>
      <c r="I40" s="51">
        <f t="shared" si="6"/>
        <v>25.900000000000002</v>
      </c>
    </row>
    <row r="41" spans="1:9">
      <c r="C41" s="136" t="s">
        <v>35</v>
      </c>
      <c r="D41" s="115">
        <v>3.1</v>
      </c>
      <c r="E41" s="131" t="s">
        <v>31</v>
      </c>
      <c r="F41" s="36">
        <v>3.8</v>
      </c>
      <c r="G41" s="49"/>
      <c r="H41" s="49"/>
      <c r="I41" s="51">
        <f t="shared" si="6"/>
        <v>11.78</v>
      </c>
    </row>
    <row r="42" spans="1:9">
      <c r="C42" s="136" t="s">
        <v>37</v>
      </c>
      <c r="D42" s="115">
        <v>4.05</v>
      </c>
      <c r="E42" s="131" t="s">
        <v>31</v>
      </c>
      <c r="F42" s="36">
        <v>5</v>
      </c>
      <c r="G42" s="49"/>
      <c r="H42" s="49"/>
      <c r="I42" s="51">
        <f t="shared" si="6"/>
        <v>20.25</v>
      </c>
    </row>
    <row r="43" spans="1:9" ht="13.5" thickBot="1">
      <c r="C43" s="136" t="s">
        <v>38</v>
      </c>
      <c r="D43" s="115">
        <v>1.8</v>
      </c>
      <c r="E43" s="131" t="s">
        <v>31</v>
      </c>
      <c r="F43" s="36">
        <v>2.1</v>
      </c>
      <c r="G43" s="49"/>
      <c r="H43" s="49"/>
      <c r="I43" s="51">
        <f t="shared" si="6"/>
        <v>3.7800000000000002</v>
      </c>
    </row>
    <row r="44" spans="1:9" ht="13.5" thickBot="1">
      <c r="C44" s="52" t="s">
        <v>22</v>
      </c>
      <c r="D44" s="123"/>
      <c r="E44" s="53"/>
      <c r="F44" s="53"/>
      <c r="G44" s="53"/>
      <c r="H44" s="53"/>
      <c r="I44" s="37">
        <f>SUM(I39:I43)</f>
        <v>75.66</v>
      </c>
    </row>
    <row r="45" spans="1:9">
      <c r="C45" s="39"/>
      <c r="D45" s="119"/>
      <c r="E45" s="40"/>
      <c r="F45" s="40"/>
      <c r="G45" s="41"/>
      <c r="H45" s="41"/>
      <c r="I45" s="42"/>
    </row>
    <row r="46" spans="1:9" ht="14.25" customHeight="1">
      <c r="B46" s="11"/>
      <c r="C46" s="56" t="s">
        <v>23</v>
      </c>
      <c r="D46" s="120"/>
      <c r="E46" s="57"/>
      <c r="F46" s="57"/>
      <c r="G46" s="57"/>
      <c r="H46" s="58">
        <f>H20+H32</f>
        <v>123.07220000000001</v>
      </c>
      <c r="I46" s="135">
        <f>I34+I44</f>
        <v>208.9522</v>
      </c>
    </row>
  </sheetData>
  <phoneticPr fontId="0" type="noConversion"/>
  <pageMargins left="0.35433070866141736" right="0.39370078740157483" top="0.47244094488188981" bottom="0.98425196850393704" header="0.31496062992125984" footer="0.51181102362204722"/>
  <pageSetup paperSize="9" pageOrder="overThenDown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sous-sol</vt:lpstr>
      <vt:lpstr>Niv 1</vt:lpstr>
      <vt:lpstr>Niv 2</vt:lpstr>
      <vt:lpstr>SURFACES</vt:lpstr>
      <vt:lpstr>'Niv 1'!Zone_d_impression</vt:lpstr>
      <vt:lpstr>'Niv 2'!Zone_d_impression</vt:lpstr>
      <vt:lpstr>'sous-sol'!Zone_d_impression</vt:lpstr>
      <vt:lpstr>SURFACES!Zone_d_impression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THAUVIN</dc:creator>
  <cp:lastModifiedBy>axel</cp:lastModifiedBy>
  <cp:lastPrinted>2014-07-06T08:48:54Z</cp:lastPrinted>
  <dcterms:created xsi:type="dcterms:W3CDTF">2005-09-03T06:43:50Z</dcterms:created>
  <dcterms:modified xsi:type="dcterms:W3CDTF">2014-07-06T09:14:25Z</dcterms:modified>
</cp:coreProperties>
</file>