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1655" windowHeight="586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G29" i="1"/>
  <c r="E29"/>
  <c r="G26"/>
  <c r="G14"/>
  <c r="G10"/>
  <c r="E20"/>
  <c r="G20" l="1"/>
</calcChain>
</file>

<file path=xl/sharedStrings.xml><?xml version="1.0" encoding="utf-8"?>
<sst xmlns="http://schemas.openxmlformats.org/spreadsheetml/2006/main" count="35" uniqueCount="31">
  <si>
    <t>NOM</t>
  </si>
  <si>
    <t>MONTANT DES TITRES</t>
  </si>
  <si>
    <t>BABICH SA</t>
  </si>
  <si>
    <t>BARTEC SARL</t>
  </si>
  <si>
    <t>FIMUR SARL</t>
  </si>
  <si>
    <t>MRM</t>
  </si>
  <si>
    <t>DYNAMIQUE HOTEL</t>
  </si>
  <si>
    <t>FIMUREX</t>
  </si>
  <si>
    <t>GT ARMATURES</t>
  </si>
  <si>
    <t>FORME</t>
  </si>
  <si>
    <t>SARL</t>
  </si>
  <si>
    <t>SA</t>
  </si>
  <si>
    <t>SAS</t>
  </si>
  <si>
    <t>RJ</t>
  </si>
  <si>
    <t>PROVISIONS</t>
  </si>
  <si>
    <t xml:space="preserve"> N° RCS</t>
  </si>
  <si>
    <t>filiales</t>
  </si>
  <si>
    <t>Participations</t>
  </si>
  <si>
    <t>% détention</t>
  </si>
  <si>
    <t>radiée au 1/1/2010</t>
  </si>
  <si>
    <t>en cours de rachat par EXPERTON ( Sté Mére)</t>
  </si>
  <si>
    <t>en cours de liquidation</t>
  </si>
  <si>
    <t>FILIALES  ET PARTICIPATIONS DE LA SOCIETE MURE</t>
  </si>
  <si>
    <t>OBLIGATIONS PRIVEES MRM</t>
  </si>
  <si>
    <t>OBLIGATIONS PRIVEES DH</t>
  </si>
  <si>
    <t>?</t>
  </si>
  <si>
    <t>CU</t>
  </si>
  <si>
    <t>TOTAL  liasse fiscale</t>
  </si>
  <si>
    <t>CV</t>
  </si>
  <si>
    <t>BD</t>
  </si>
  <si>
    <t>BE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</si>
</sst>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NumberFormat="1" applyFont="1"/>
    <xf numFmtId="0" fontId="0" fillId="0" borderId="0" xfId="2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0" xfId="1" applyFont="1" applyAlignment="1"/>
    <xf numFmtId="0" fontId="2" fillId="0" borderId="0" xfId="0" applyNumberFormat="1" applyFont="1" applyAlignment="1">
      <alignment horizontal="right"/>
    </xf>
    <xf numFmtId="43" fontId="2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0" applyNumberFormat="1" applyFo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9"/>
  <sheetViews>
    <sheetView tabSelected="1" zoomScaleSheetLayoutView="127" workbookViewId="0">
      <selection activeCell="H14" sqref="H14"/>
    </sheetView>
  </sheetViews>
  <sheetFormatPr baseColWidth="10" defaultRowHeight="15"/>
  <cols>
    <col min="1" max="1" width="22.85546875" customWidth="1"/>
    <col min="2" max="2" width="11.28515625" style="3" customWidth="1"/>
    <col min="3" max="3" width="12.5703125" customWidth="1"/>
    <col min="4" max="4" width="8.28515625" customWidth="1"/>
    <col min="5" max="5" width="15.7109375" bestFit="1" customWidth="1"/>
    <col min="6" max="6" width="5.85546875" customWidth="1"/>
    <col min="7" max="7" width="14.5703125" customWidth="1"/>
    <col min="8" max="8" width="15.5703125" customWidth="1"/>
  </cols>
  <sheetData>
    <row r="4" spans="1:8">
      <c r="A4" s="5"/>
      <c r="B4" s="5" t="s">
        <v>22</v>
      </c>
      <c r="D4" s="5"/>
      <c r="G4" s="4">
        <v>40178</v>
      </c>
      <c r="H4" s="5"/>
    </row>
    <row r="5" spans="1:8">
      <c r="A5" s="5"/>
      <c r="B5" s="6"/>
      <c r="C5" s="5"/>
      <c r="D5" s="5"/>
      <c r="E5" s="5"/>
      <c r="F5" s="5"/>
      <c r="G5" s="5"/>
      <c r="H5" s="5"/>
    </row>
    <row r="6" spans="1:8">
      <c r="A6" s="5"/>
      <c r="B6" s="6"/>
      <c r="C6" s="5"/>
      <c r="D6" s="5"/>
      <c r="E6" s="5"/>
      <c r="F6" s="5"/>
      <c r="G6" s="5"/>
      <c r="H6" s="5"/>
    </row>
    <row r="7" spans="1:8">
      <c r="A7" s="6" t="s">
        <v>0</v>
      </c>
      <c r="B7" s="6" t="s">
        <v>18</v>
      </c>
      <c r="C7" s="6" t="s">
        <v>15</v>
      </c>
      <c r="D7" s="5" t="s">
        <v>9</v>
      </c>
      <c r="E7" s="5" t="s">
        <v>1</v>
      </c>
      <c r="F7" s="5"/>
      <c r="G7" s="6" t="s">
        <v>14</v>
      </c>
      <c r="H7" s="5"/>
    </row>
    <row r="8" spans="1:8">
      <c r="A8" s="7" t="s">
        <v>16</v>
      </c>
      <c r="B8" s="6"/>
      <c r="C8" s="5"/>
      <c r="D8" s="5"/>
      <c r="E8" s="5"/>
      <c r="F8" s="5"/>
      <c r="G8" s="5"/>
      <c r="H8" s="5"/>
    </row>
    <row r="9" spans="1:8">
      <c r="A9" s="5" t="s">
        <v>3</v>
      </c>
      <c r="B9" s="8">
        <v>100</v>
      </c>
      <c r="C9" s="5">
        <v>378784623</v>
      </c>
      <c r="D9" s="5" t="s">
        <v>10</v>
      </c>
      <c r="E9" s="2">
        <v>388745</v>
      </c>
      <c r="F9" s="5"/>
      <c r="G9" s="1">
        <v>0</v>
      </c>
      <c r="H9" s="5"/>
    </row>
    <row r="10" spans="1:8">
      <c r="A10" s="5" t="s">
        <v>2</v>
      </c>
      <c r="B10" s="8">
        <v>100</v>
      </c>
      <c r="C10" s="5">
        <v>466202355</v>
      </c>
      <c r="D10" s="5" t="s">
        <v>11</v>
      </c>
      <c r="E10" s="2">
        <v>2263521</v>
      </c>
      <c r="F10" s="5"/>
      <c r="G10" s="1">
        <f>683250+23221</f>
        <v>706471</v>
      </c>
      <c r="H10" s="11"/>
    </row>
    <row r="11" spans="1:8">
      <c r="A11" s="5" t="s">
        <v>4</v>
      </c>
      <c r="B11" s="8">
        <v>100</v>
      </c>
      <c r="C11" s="5">
        <v>312214471</v>
      </c>
      <c r="D11" s="5" t="s">
        <v>10</v>
      </c>
      <c r="E11" s="2">
        <v>762245</v>
      </c>
      <c r="F11" s="5"/>
      <c r="G11" s="1"/>
      <c r="H11" s="5" t="s">
        <v>19</v>
      </c>
    </row>
    <row r="12" spans="1:8">
      <c r="A12" s="5"/>
      <c r="B12" s="8"/>
      <c r="C12" s="5"/>
      <c r="D12" s="5"/>
      <c r="E12" s="2"/>
      <c r="F12" s="5"/>
      <c r="G12" s="1"/>
      <c r="H12" s="5"/>
    </row>
    <row r="13" spans="1:8">
      <c r="A13" s="7" t="s">
        <v>17</v>
      </c>
      <c r="B13" s="6"/>
      <c r="C13" s="5"/>
      <c r="D13" s="5"/>
      <c r="E13" s="1"/>
      <c r="F13" s="5"/>
      <c r="G13" s="1"/>
      <c r="H13" s="5"/>
    </row>
    <row r="14" spans="1:8">
      <c r="A14" s="5" t="s">
        <v>5</v>
      </c>
      <c r="B14" s="9">
        <v>-0.01</v>
      </c>
      <c r="C14" s="5"/>
      <c r="D14" s="5" t="s">
        <v>12</v>
      </c>
      <c r="E14" s="1">
        <v>470320</v>
      </c>
      <c r="F14" s="5"/>
      <c r="G14" s="1">
        <f>100096+100096+164000</f>
        <v>364192</v>
      </c>
      <c r="H14" s="11"/>
    </row>
    <row r="15" spans="1:8">
      <c r="A15" s="5" t="s">
        <v>6</v>
      </c>
      <c r="B15" s="9">
        <v>-0.01</v>
      </c>
      <c r="C15" s="5"/>
      <c r="D15" s="5" t="s">
        <v>12</v>
      </c>
      <c r="E15" s="1">
        <v>205000</v>
      </c>
      <c r="F15" s="5"/>
      <c r="G15" s="1"/>
      <c r="H15" s="5"/>
    </row>
    <row r="16" spans="1:8">
      <c r="A16" s="5" t="s">
        <v>7</v>
      </c>
      <c r="B16" s="10">
        <v>2.92E-2</v>
      </c>
      <c r="C16" s="5"/>
      <c r="D16" s="5" t="s">
        <v>11</v>
      </c>
      <c r="E16" s="1">
        <v>914694</v>
      </c>
      <c r="F16" s="5"/>
      <c r="G16" s="1">
        <v>0</v>
      </c>
      <c r="H16" s="5" t="s">
        <v>20</v>
      </c>
    </row>
    <row r="17" spans="1:8">
      <c r="A17" s="5"/>
      <c r="B17" s="6"/>
      <c r="C17" s="5"/>
      <c r="D17" s="5"/>
      <c r="E17" s="1"/>
      <c r="F17" s="5"/>
      <c r="G17" s="1"/>
      <c r="H17" s="5"/>
    </row>
    <row r="18" spans="1:8">
      <c r="A18" s="5" t="s">
        <v>8</v>
      </c>
      <c r="B18" s="9">
        <v>0.33</v>
      </c>
      <c r="C18" s="5"/>
      <c r="D18" s="5" t="s">
        <v>13</v>
      </c>
      <c r="E18" s="1">
        <v>212026</v>
      </c>
      <c r="F18" s="5"/>
      <c r="G18" s="1">
        <v>212026</v>
      </c>
      <c r="H18" s="5" t="s">
        <v>21</v>
      </c>
    </row>
    <row r="19" spans="1:8">
      <c r="A19" s="5"/>
      <c r="B19" s="6"/>
      <c r="C19" s="5"/>
      <c r="D19" s="5"/>
      <c r="E19" s="1"/>
      <c r="F19" s="5"/>
      <c r="G19" s="1"/>
      <c r="H19" s="5"/>
    </row>
    <row r="20" spans="1:8">
      <c r="B20" s="6"/>
      <c r="C20" s="13" t="s">
        <v>27</v>
      </c>
      <c r="D20" s="13" t="s">
        <v>26</v>
      </c>
      <c r="E20" s="14">
        <f>SUM(E9:E19)</f>
        <v>5216551</v>
      </c>
      <c r="F20" s="13" t="s">
        <v>28</v>
      </c>
      <c r="G20" s="14">
        <f>SUM(G9:G19)</f>
        <v>1282689</v>
      </c>
      <c r="H20" s="5"/>
    </row>
    <row r="25" spans="1:8">
      <c r="A25" s="5" t="s">
        <v>23</v>
      </c>
      <c r="E25" s="12">
        <v>900000</v>
      </c>
    </row>
    <row r="26" spans="1:8">
      <c r="A26" s="5" t="s">
        <v>24</v>
      </c>
      <c r="E26" s="12">
        <v>1845000</v>
      </c>
      <c r="G26" s="1">
        <f>369000+369000</f>
        <v>738000</v>
      </c>
    </row>
    <row r="27" spans="1:8">
      <c r="A27" t="s">
        <v>25</v>
      </c>
      <c r="E27" s="12">
        <v>300000</v>
      </c>
    </row>
    <row r="29" spans="1:8">
      <c r="B29" s="15"/>
      <c r="C29" s="13" t="s">
        <v>27</v>
      </c>
      <c r="D29" s="16" t="s">
        <v>29</v>
      </c>
      <c r="E29" s="17">
        <f>SUM(E25:E28)</f>
        <v>3045000</v>
      </c>
      <c r="F29" s="16" t="s">
        <v>30</v>
      </c>
      <c r="G29" s="17">
        <f>SUM(G26:G28)</f>
        <v>738000</v>
      </c>
    </row>
  </sheetData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2010-09-22T08:28:05Z</cp:lastPrinted>
  <dcterms:created xsi:type="dcterms:W3CDTF">2010-05-03T14:48:13Z</dcterms:created>
  <dcterms:modified xsi:type="dcterms:W3CDTF">2010-11-16T16:16:47Z</dcterms:modified>
</cp:coreProperties>
</file>