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730" windowHeight="11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83" i="1"/>
  <c r="E80"/>
  <c r="E77"/>
  <c r="E71"/>
  <c r="E60"/>
  <c r="E57"/>
  <c r="E55"/>
  <c r="E35"/>
  <c r="E32"/>
  <c r="E29"/>
  <c r="E26"/>
  <c r="E86" l="1"/>
  <c r="E88" s="1"/>
  <c r="E90" s="1"/>
</calcChain>
</file>

<file path=xl/sharedStrings.xml><?xml version="1.0" encoding="utf-8"?>
<sst xmlns="http://schemas.openxmlformats.org/spreadsheetml/2006/main" count="89" uniqueCount="66">
  <si>
    <t xml:space="preserve">                          A . M . C</t>
  </si>
  <si>
    <r>
      <t xml:space="preserve">                                                                 </t>
    </r>
    <r>
      <rPr>
        <b/>
        <sz val="14"/>
        <color indexed="18"/>
        <rFont val="Calligraph421 BT"/>
        <family val="4"/>
      </rPr>
      <t>CONSTRUCTION</t>
    </r>
  </si>
  <si>
    <t>13 RUE DU CHEMIN VERT</t>
  </si>
  <si>
    <t xml:space="preserve">TEL : 01 69 40 60 34  </t>
  </si>
  <si>
    <t>91270 VIGNEUX SUR SEINE</t>
  </si>
  <si>
    <r>
      <t>FAX</t>
    </r>
    <r>
      <rPr>
        <b/>
        <sz val="11"/>
        <color indexed="18"/>
        <rFont val="Centaur"/>
        <family val="1"/>
      </rPr>
      <t> : 09 70 06 11 68</t>
    </r>
  </si>
  <si>
    <t>E-mail : amc.construction@wanadoo.fr</t>
  </si>
  <si>
    <t xml:space="preserve"> PORT 06 07 61 81 55</t>
  </si>
  <si>
    <t>DESIGNATION DES TRAVAUX</t>
  </si>
  <si>
    <t>U</t>
  </si>
  <si>
    <t>QTE</t>
  </si>
  <si>
    <t>P.U</t>
  </si>
  <si>
    <t>MONTANT  H.T €</t>
  </si>
  <si>
    <t>MONTANT  H.T</t>
  </si>
  <si>
    <t>MONTANT TOTAL T.T.C</t>
  </si>
  <si>
    <t xml:space="preserve">                                                                         Entreprise Générale du Bâtiment</t>
  </si>
  <si>
    <t xml:space="preserve">                                                                                    S.A.R.L au Capital de 7 623 Euros</t>
  </si>
  <si>
    <t xml:space="preserve">                                                                              R.C.S EVRY B 437 633 001 00015   APE  452V</t>
  </si>
  <si>
    <r>
      <t xml:space="preserve">       </t>
    </r>
    <r>
      <rPr>
        <b/>
        <u/>
        <sz val="10"/>
        <rFont val="Arial"/>
        <family val="2"/>
      </rPr>
      <t>DEVIS  VALABLE  1 AN</t>
    </r>
  </si>
  <si>
    <r>
      <t>CONDITION DE REGLEMENT</t>
    </r>
    <r>
      <rPr>
        <sz val="12"/>
        <rFont val="Bookman Old Style"/>
        <family val="1"/>
      </rPr>
      <t xml:space="preserve"> : </t>
    </r>
  </si>
  <si>
    <t>10 % à la signature                                 30 % au démarrage des travaux</t>
  </si>
  <si>
    <t>20 % Ouvrage réalisé à 60 %                   25 % Ouvrage réalisé à 80 %</t>
  </si>
  <si>
    <t>15% Fin de travaux</t>
  </si>
  <si>
    <t>LE CLIENT</t>
  </si>
  <si>
    <t>AMC CONSTRUCTION</t>
  </si>
  <si>
    <t>Affaire: salle de bains et terasse</t>
  </si>
  <si>
    <t>Salle de bain du bas :</t>
  </si>
  <si>
    <t>Dépose et mise en décharge publique des appareils sanitaires</t>
  </si>
  <si>
    <t>ens</t>
  </si>
  <si>
    <t>Dépose et mise en décharge publique de la faïence murale</t>
  </si>
  <si>
    <t>m2</t>
  </si>
  <si>
    <t>Application d'une résine d'accroche sur le revetement de sol existant pour</t>
  </si>
  <si>
    <t>une adérence optimale du nouveau revetement</t>
  </si>
  <si>
    <t>Pose et raccordement de la baignoire, du bac à douche et de sa paroie, et du</t>
  </si>
  <si>
    <t xml:space="preserve">meuble vasque fournit par le client </t>
  </si>
  <si>
    <t>Reprise en peinture de la porte. Coloris au choix du client</t>
  </si>
  <si>
    <t xml:space="preserve">ens </t>
  </si>
  <si>
    <t>Salle de bain du haut :</t>
  </si>
  <si>
    <t>Pose d'un carrelage au sol fournit par le client.</t>
  </si>
  <si>
    <t>Pose d'un carrelage mural fournit par le client.</t>
  </si>
  <si>
    <t xml:space="preserve">Fourniture de la colle et du fermajoint </t>
  </si>
  <si>
    <t>Dépose et mise en décharge publique de la faïence</t>
  </si>
  <si>
    <t>Application d'un ragréage auto-lissant type P3 pour mise à niveau du sol</t>
  </si>
  <si>
    <t>Pose d'un carrelage fournit par le client.</t>
  </si>
  <si>
    <t>Pose et raccordement du bac à douche et de sa paroie, et du</t>
  </si>
  <si>
    <t>Application de deux couches d'enduit et de deux couches de peinture au mur</t>
  </si>
  <si>
    <t>et plafond + porte</t>
  </si>
  <si>
    <t>Terasse arriere :</t>
  </si>
  <si>
    <t xml:space="preserve">Mise à niveaux des terres, et coulage d'une dalle en béton armé dosée à </t>
  </si>
  <si>
    <r>
      <t xml:space="preserve">350kg/m3 CPJ45 avec ferraillage en fer tor </t>
    </r>
    <r>
      <rPr>
        <sz val="10"/>
        <rFont val="Calibri"/>
        <family val="2"/>
      </rPr>
      <t>Ø14</t>
    </r>
    <r>
      <rPr>
        <sz val="10"/>
        <rFont val="Arial"/>
        <family val="2"/>
      </rPr>
      <t xml:space="preserve"> sur dalle existante </t>
    </r>
  </si>
  <si>
    <t>Décaissementr des terres devant la terrasse pour mise en place d'un lit</t>
  </si>
  <si>
    <t xml:space="preserve">de gravillion </t>
  </si>
  <si>
    <t xml:space="preserve">Application d'un primaire d'accroche pour une adhérence optimale du </t>
  </si>
  <si>
    <t xml:space="preserve">revetement de sol </t>
  </si>
  <si>
    <t xml:space="preserve">Pose d'un carrelage fournit par le client. </t>
  </si>
  <si>
    <t>Fourniture de la colle et du fermajoint</t>
  </si>
  <si>
    <t>Fourniture et pose de canivaux en béton de 10cm avec grille de protection</t>
  </si>
  <si>
    <t>en fer galvanisé</t>
  </si>
  <si>
    <t>ml</t>
  </si>
  <si>
    <t>Mme.REVELLAT</t>
  </si>
  <si>
    <t>129 BD PASTEUR</t>
  </si>
  <si>
    <t>94360 BRY SUR MARNE</t>
  </si>
  <si>
    <t>Interlocuteur: Mme.Revellat</t>
  </si>
  <si>
    <t xml:space="preserve">                                                                 D E V I S    13.117</t>
  </si>
  <si>
    <t>A VIGNEUX SUR SEINE LE 11 OCTOBRE 2013</t>
  </si>
  <si>
    <t>T.V.A 7,00 %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</si>
</sst>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indexed="18"/>
      <name val="ParkAvenue BT"/>
      <family val="4"/>
    </font>
    <font>
      <sz val="36"/>
      <color indexed="18"/>
      <name val="Calligraph421 BT"/>
      <family val="4"/>
    </font>
    <font>
      <b/>
      <sz val="36"/>
      <color indexed="18"/>
      <name val="Lucida Calligraphy"/>
      <family val="4"/>
    </font>
    <font>
      <b/>
      <sz val="20"/>
      <name val="Monotype Corsiva"/>
      <family val="4"/>
    </font>
    <font>
      <sz val="12"/>
      <name val="Calligraph421 BT"/>
      <family val="4"/>
    </font>
    <font>
      <b/>
      <sz val="28"/>
      <name val="Lucida Calligraphy"/>
      <family val="4"/>
    </font>
    <font>
      <b/>
      <sz val="8"/>
      <color indexed="18"/>
      <name val="Centaur"/>
      <family val="1"/>
    </font>
    <font>
      <sz val="8"/>
      <color indexed="18"/>
      <name val="Centaur"/>
      <family val="1"/>
    </font>
    <font>
      <b/>
      <sz val="11"/>
      <color indexed="18"/>
      <name val="Centaur"/>
      <family val="1"/>
    </font>
    <font>
      <sz val="11"/>
      <color indexed="18"/>
      <name val="Centaur"/>
      <family val="1"/>
    </font>
    <font>
      <b/>
      <sz val="12"/>
      <color indexed="18"/>
      <name val="Centaur"/>
      <family val="1"/>
    </font>
    <font>
      <u/>
      <sz val="10"/>
      <color indexed="1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2"/>
      <name val="Bookman Old Style"/>
      <family val="1"/>
    </font>
    <font>
      <sz val="12"/>
      <name val="Bookman Old Style"/>
      <family val="1"/>
    </font>
    <font>
      <b/>
      <sz val="14"/>
      <name val="Calligraph421 BT"/>
      <family val="4"/>
    </font>
    <font>
      <b/>
      <sz val="14"/>
      <color indexed="18"/>
      <name val="Calligraph421 BT"/>
      <family val="4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  <xf numFmtId="0" fontId="16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1" xfId="1" applyFont="1" applyBorder="1"/>
    <xf numFmtId="0" fontId="9" fillId="0" borderId="1" xfId="1" applyFont="1" applyBorder="1"/>
    <xf numFmtId="0" fontId="1" fillId="0" borderId="1" xfId="1" applyBorder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7" applyFont="1" applyAlignment="1" applyProtection="1"/>
    <xf numFmtId="0" fontId="14" fillId="0" borderId="0" xfId="7" applyAlignment="1" applyProtection="1"/>
    <xf numFmtId="0" fontId="1" fillId="0" borderId="0" xfId="1" applyAlignment="1">
      <alignment horizontal="center"/>
    </xf>
    <xf numFmtId="0" fontId="1" fillId="0" borderId="2" xfId="1" applyBorder="1"/>
    <xf numFmtId="0" fontId="1" fillId="0" borderId="3" xfId="1" applyBorder="1" applyAlignment="1">
      <alignment horizontal="center"/>
    </xf>
    <xf numFmtId="0" fontId="15" fillId="0" borderId="4" xfId="1" applyFont="1" applyBorder="1"/>
    <xf numFmtId="0" fontId="15" fillId="0" borderId="0" xfId="1" applyFont="1" applyBorder="1" applyAlignment="1">
      <alignment horizontal="center"/>
    </xf>
    <xf numFmtId="0" fontId="1" fillId="0" borderId="5" xfId="1" applyBorder="1"/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4" xfId="1" applyBorder="1"/>
    <xf numFmtId="0" fontId="1" fillId="0" borderId="7" xfId="1" applyBorder="1" applyAlignment="1">
      <alignment horizontal="center"/>
    </xf>
    <xf numFmtId="0" fontId="15" fillId="0" borderId="5" xfId="1" applyFont="1" applyBorder="1"/>
    <xf numFmtId="0" fontId="15" fillId="0" borderId="1" xfId="1" applyFont="1" applyBorder="1" applyAlignment="1">
      <alignment horizontal="center"/>
    </xf>
    <xf numFmtId="0" fontId="15" fillId="0" borderId="0" xfId="1" applyFont="1" applyBorder="1"/>
    <xf numFmtId="0" fontId="20" fillId="0" borderId="0" xfId="1" applyFont="1"/>
    <xf numFmtId="0" fontId="16" fillId="0" borderId="0" xfId="1" applyFont="1" applyAlignment="1">
      <alignment horizontal="center"/>
    </xf>
    <xf numFmtId="44" fontId="5" fillId="0" borderId="0" xfId="8" applyFont="1"/>
    <xf numFmtId="44" fontId="7" fillId="0" borderId="0" xfId="8" applyFont="1"/>
    <xf numFmtId="44" fontId="1" fillId="0" borderId="1" xfId="8" applyFont="1" applyBorder="1"/>
    <xf numFmtId="44" fontId="1" fillId="0" borderId="9" xfId="8" applyFont="1" applyBorder="1"/>
    <xf numFmtId="44" fontId="15" fillId="0" borderId="10" xfId="8" applyFont="1" applyBorder="1"/>
    <xf numFmtId="44" fontId="1" fillId="0" borderId="11" xfId="8" applyFont="1" applyBorder="1"/>
    <xf numFmtId="44" fontId="1" fillId="0" borderId="6" xfId="8" applyFont="1" applyBorder="1"/>
    <xf numFmtId="44" fontId="15" fillId="0" borderId="7" xfId="8" applyFont="1" applyBorder="1" applyAlignment="1">
      <alignment horizontal="center"/>
    </xf>
    <xf numFmtId="44" fontId="1" fillId="0" borderId="8" xfId="8" applyFont="1" applyBorder="1"/>
    <xf numFmtId="44" fontId="1" fillId="0" borderId="7" xfId="8" applyFont="1" applyBorder="1"/>
    <xf numFmtId="44" fontId="15" fillId="0" borderId="11" xfId="8" applyFont="1" applyBorder="1"/>
    <xf numFmtId="44" fontId="15" fillId="0" borderId="0" xfId="8" applyFont="1" applyBorder="1"/>
    <xf numFmtId="0" fontId="16" fillId="0" borderId="0" xfId="10" applyAlignment="1">
      <alignment horizontal="center"/>
    </xf>
    <xf numFmtId="0" fontId="16" fillId="0" borderId="0" xfId="10" applyFont="1" applyAlignment="1">
      <alignment horizontal="center"/>
    </xf>
    <xf numFmtId="0" fontId="16" fillId="0" borderId="0" xfId="11"/>
    <xf numFmtId="0" fontId="16" fillId="0" borderId="0" xfId="11" applyAlignment="1">
      <alignment horizontal="center"/>
    </xf>
    <xf numFmtId="0" fontId="15" fillId="0" borderId="0" xfId="11" applyFont="1"/>
    <xf numFmtId="0" fontId="16" fillId="0" borderId="10" xfId="12" applyBorder="1" applyAlignment="1">
      <alignment horizontal="center"/>
    </xf>
    <xf numFmtId="0" fontId="16" fillId="0" borderId="4" xfId="12" applyFont="1" applyBorder="1"/>
    <xf numFmtId="0" fontId="16" fillId="0" borderId="7" xfId="12" applyFont="1" applyBorder="1" applyAlignment="1">
      <alignment horizontal="center"/>
    </xf>
    <xf numFmtId="44" fontId="16" fillId="0" borderId="7" xfId="9" applyFont="1" applyBorder="1"/>
    <xf numFmtId="0" fontId="15" fillId="0" borderId="0" xfId="13" applyFont="1" applyBorder="1" applyAlignment="1">
      <alignment horizontal="center"/>
    </xf>
    <xf numFmtId="0" fontId="1" fillId="0" borderId="0" xfId="13" applyBorder="1" applyAlignment="1">
      <alignment horizontal="center"/>
    </xf>
    <xf numFmtId="0" fontId="16" fillId="0" borderId="0" xfId="13" applyFont="1" applyBorder="1"/>
    <xf numFmtId="0" fontId="15" fillId="0" borderId="0" xfId="13" applyFont="1" applyBorder="1"/>
    <xf numFmtId="0" fontId="18" fillId="0" borderId="0" xfId="13" applyFont="1" applyBorder="1" applyAlignment="1">
      <alignment horizontal="left" indent="2"/>
    </xf>
    <xf numFmtId="0" fontId="19" fillId="0" borderId="0" xfId="13" applyFont="1" applyBorder="1" applyAlignment="1">
      <alignment horizontal="left" indent="2"/>
    </xf>
    <xf numFmtId="0" fontId="1" fillId="0" borderId="0" xfId="13" applyBorder="1"/>
    <xf numFmtId="44" fontId="15" fillId="0" borderId="0" xfId="14" applyFont="1" applyBorder="1"/>
    <xf numFmtId="44" fontId="1" fillId="0" borderId="0" xfId="14" applyFont="1" applyBorder="1"/>
    <xf numFmtId="0" fontId="22" fillId="0" borderId="4" xfId="12" applyFont="1" applyBorder="1"/>
    <xf numFmtId="0" fontId="16" fillId="0" borderId="10" xfId="12" applyFont="1" applyBorder="1" applyAlignment="1">
      <alignment horizontal="center"/>
    </xf>
    <xf numFmtId="0" fontId="23" fillId="0" borderId="0" xfId="0" applyFont="1"/>
    <xf numFmtId="0" fontId="16" fillId="0" borderId="0" xfId="12" applyFont="1" applyBorder="1"/>
    <xf numFmtId="0" fontId="16" fillId="0" borderId="0" xfId="12" applyFont="1" applyBorder="1" applyAlignment="1">
      <alignment horizontal="center"/>
    </xf>
    <xf numFmtId="44" fontId="16" fillId="0" borderId="0" xfId="9" applyFont="1" applyBorder="1"/>
    <xf numFmtId="0" fontId="16" fillId="0" borderId="5" xfId="12" applyFont="1" applyBorder="1"/>
    <xf numFmtId="0" fontId="16" fillId="0" borderId="8" xfId="12" applyFont="1" applyBorder="1" applyAlignment="1">
      <alignment horizontal="center"/>
    </xf>
    <xf numFmtId="0" fontId="16" fillId="0" borderId="11" xfId="12" applyFont="1" applyBorder="1" applyAlignment="1">
      <alignment horizontal="center"/>
    </xf>
    <xf numFmtId="44" fontId="16" fillId="0" borderId="8" xfId="9" applyFont="1" applyBorder="1"/>
  </cellXfs>
  <cellStyles count="16">
    <cellStyle name="Euro" xfId="2"/>
    <cellStyle name="Euro 2" xfId="3"/>
    <cellStyle name="Euro 3" xfId="4"/>
    <cellStyle name="Euro 4" xfId="5"/>
    <cellStyle name="Euro 5" xfId="6"/>
    <cellStyle name="Lien hypertexte" xfId="7" builtinId="8"/>
    <cellStyle name="Monétaire 2" xfId="8"/>
    <cellStyle name="Monétaire 3" xfId="14"/>
    <cellStyle name="Monétaire 5" xfId="9"/>
    <cellStyle name="Normal" xfId="0" builtinId="0"/>
    <cellStyle name="Normal 2" xfId="1"/>
    <cellStyle name="Normal 2 2" xfId="10"/>
    <cellStyle name="Normal 2 3" xfId="15"/>
    <cellStyle name="Normal 3" xfId="11"/>
    <cellStyle name="Normal 4" xfId="13"/>
    <cellStyle name="Normal 5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1914525</xdr:colOff>
      <xdr:row>1</xdr:row>
      <xdr:rowOff>476250</xdr:rowOff>
    </xdr:to>
    <xdr:pic>
      <xdr:nvPicPr>
        <xdr:cNvPr id="2" name="Picture 2" descr="j02054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14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c.construction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topLeftCell="A36" workbookViewId="0">
      <selection activeCell="E88" sqref="E88"/>
    </sheetView>
  </sheetViews>
  <sheetFormatPr baseColWidth="10" defaultRowHeight="15"/>
  <cols>
    <col min="1" max="1" width="64.5703125" customWidth="1"/>
    <col min="2" max="2" width="4" customWidth="1"/>
    <col min="3" max="3" width="5.42578125" customWidth="1"/>
    <col min="4" max="4" width="6.7109375" customWidth="1"/>
    <col min="5" max="5" width="16.140625" customWidth="1"/>
  </cols>
  <sheetData>
    <row r="1" spans="1:5" ht="45">
      <c r="A1" s="2" t="s">
        <v>0</v>
      </c>
      <c r="B1" s="3"/>
      <c r="C1" s="4"/>
      <c r="D1" s="5"/>
      <c r="E1" s="34"/>
    </row>
    <row r="2" spans="1:5" ht="35.25">
      <c r="A2" s="32" t="s">
        <v>1</v>
      </c>
      <c r="B2" s="6"/>
      <c r="C2" s="7"/>
      <c r="D2" s="7"/>
      <c r="E2" s="35"/>
    </row>
    <row r="3" spans="1:5">
      <c r="A3" s="8"/>
      <c r="B3" s="9"/>
      <c r="C3" s="10"/>
      <c r="D3" s="10"/>
      <c r="E3" s="36"/>
    </row>
    <row r="4" spans="1:5">
      <c r="A4" s="11" t="s">
        <v>2</v>
      </c>
      <c r="B4" s="12"/>
      <c r="C4" s="11" t="s">
        <v>3</v>
      </c>
      <c r="D4" s="1"/>
      <c r="E4" s="1"/>
    </row>
    <row r="5" spans="1:5" ht="15.75">
      <c r="A5" s="11" t="s">
        <v>4</v>
      </c>
      <c r="B5" s="12"/>
      <c r="C5" s="13" t="s">
        <v>5</v>
      </c>
      <c r="D5" s="1"/>
      <c r="E5" s="1"/>
    </row>
    <row r="6" spans="1:5">
      <c r="A6" s="14" t="s">
        <v>6</v>
      </c>
      <c r="B6" s="14"/>
      <c r="C6" s="11" t="s">
        <v>7</v>
      </c>
      <c r="D6" s="1"/>
      <c r="E6" s="1"/>
    </row>
    <row r="7" spans="1:5">
      <c r="A7" s="15"/>
      <c r="B7" s="11"/>
      <c r="C7" s="11"/>
      <c r="D7" s="1"/>
      <c r="E7" s="1"/>
    </row>
    <row r="8" spans="1:5">
      <c r="A8" s="1"/>
      <c r="B8" s="16"/>
      <c r="C8" s="16"/>
      <c r="D8" s="46" t="s">
        <v>59</v>
      </c>
      <c r="E8" s="1"/>
    </row>
    <row r="9" spans="1:5">
      <c r="A9" s="1"/>
      <c r="B9" s="16"/>
      <c r="C9" s="16"/>
      <c r="D9" s="47" t="s">
        <v>60</v>
      </c>
      <c r="E9" s="1"/>
    </row>
    <row r="10" spans="1:5">
      <c r="A10" s="1"/>
      <c r="B10" s="16"/>
      <c r="C10" s="16"/>
      <c r="D10" s="46" t="s">
        <v>61</v>
      </c>
      <c r="E10" s="1"/>
    </row>
    <row r="11" spans="1:5">
      <c r="A11" s="1"/>
      <c r="B11" s="16"/>
      <c r="C11" s="16"/>
      <c r="D11" s="16"/>
      <c r="E11" s="1"/>
    </row>
    <row r="12" spans="1:5">
      <c r="A12" s="1"/>
      <c r="B12" s="16"/>
      <c r="C12" s="33" t="s">
        <v>64</v>
      </c>
      <c r="D12" s="1"/>
      <c r="E12" s="1"/>
    </row>
    <row r="13" spans="1:5">
      <c r="A13" s="50" t="s">
        <v>25</v>
      </c>
      <c r="B13" s="49"/>
      <c r="C13" s="49"/>
      <c r="D13" s="49"/>
      <c r="E13" s="48"/>
    </row>
    <row r="14" spans="1:5">
      <c r="A14" s="50" t="s">
        <v>62</v>
      </c>
      <c r="B14" s="49"/>
      <c r="C14" s="49"/>
      <c r="D14" s="49"/>
      <c r="E14" s="48"/>
    </row>
    <row r="15" spans="1:5">
      <c r="A15" s="17"/>
      <c r="B15" s="18"/>
      <c r="C15" s="18"/>
      <c r="D15" s="18"/>
      <c r="E15" s="37"/>
    </row>
    <row r="16" spans="1:5">
      <c r="A16" s="19" t="s">
        <v>63</v>
      </c>
      <c r="B16" s="20"/>
      <c r="C16" s="20"/>
      <c r="D16" s="20"/>
      <c r="E16" s="38"/>
    </row>
    <row r="17" spans="1:6">
      <c r="A17" s="21"/>
      <c r="B17" s="22"/>
      <c r="C17" s="22"/>
      <c r="D17" s="22"/>
      <c r="E17" s="39"/>
    </row>
    <row r="18" spans="1:6">
      <c r="A18" s="17"/>
      <c r="B18" s="23"/>
      <c r="C18" s="23"/>
      <c r="D18" s="23"/>
      <c r="E18" s="40"/>
    </row>
    <row r="19" spans="1:6">
      <c r="A19" s="24" t="s">
        <v>8</v>
      </c>
      <c r="B19" s="25" t="s">
        <v>9</v>
      </c>
      <c r="C19" s="25" t="s">
        <v>10</v>
      </c>
      <c r="D19" s="25" t="s">
        <v>11</v>
      </c>
      <c r="E19" s="41" t="s">
        <v>12</v>
      </c>
    </row>
    <row r="20" spans="1:6">
      <c r="A20" s="21"/>
      <c r="B20" s="26"/>
      <c r="C20" s="26"/>
      <c r="D20" s="26"/>
      <c r="E20" s="42"/>
    </row>
    <row r="21" spans="1:6">
      <c r="A21" s="27"/>
      <c r="B21" s="28"/>
      <c r="C21" s="28"/>
      <c r="D21" s="28"/>
      <c r="E21" s="43"/>
    </row>
    <row r="22" spans="1:6">
      <c r="A22" s="64" t="s">
        <v>26</v>
      </c>
      <c r="B22" s="53"/>
      <c r="C22" s="51"/>
      <c r="D22" s="51"/>
      <c r="E22" s="54"/>
    </row>
    <row r="23" spans="1:6">
      <c r="A23" s="52"/>
      <c r="B23" s="53"/>
      <c r="C23" s="51"/>
      <c r="D23" s="51"/>
      <c r="E23" s="54"/>
    </row>
    <row r="24" spans="1:6">
      <c r="A24" s="52" t="s">
        <v>27</v>
      </c>
      <c r="B24" s="53" t="s">
        <v>28</v>
      </c>
      <c r="C24" s="65">
        <v>1</v>
      </c>
      <c r="D24" s="65"/>
      <c r="E24" s="54">
        <v>260</v>
      </c>
      <c r="F24" s="66"/>
    </row>
    <row r="25" spans="1:6">
      <c r="A25" s="52"/>
      <c r="B25" s="53"/>
      <c r="C25" s="65"/>
      <c r="D25" s="65"/>
      <c r="E25" s="54"/>
      <c r="F25" s="66"/>
    </row>
    <row r="26" spans="1:6">
      <c r="A26" s="52" t="s">
        <v>29</v>
      </c>
      <c r="B26" s="53" t="s">
        <v>30</v>
      </c>
      <c r="C26" s="65">
        <v>12.3</v>
      </c>
      <c r="D26" s="65">
        <v>20</v>
      </c>
      <c r="E26" s="54">
        <f>D26*C26</f>
        <v>246</v>
      </c>
      <c r="F26" s="66"/>
    </row>
    <row r="27" spans="1:6">
      <c r="A27" s="52"/>
      <c r="B27" s="53"/>
      <c r="C27" s="65"/>
      <c r="D27" s="65"/>
      <c r="E27" s="54"/>
      <c r="F27" s="66"/>
    </row>
    <row r="28" spans="1:6">
      <c r="A28" s="52" t="s">
        <v>31</v>
      </c>
      <c r="B28" s="53"/>
      <c r="C28" s="65"/>
      <c r="D28" s="65"/>
      <c r="E28" s="54"/>
      <c r="F28" s="66"/>
    </row>
    <row r="29" spans="1:6">
      <c r="A29" s="52" t="s">
        <v>32</v>
      </c>
      <c r="B29" s="53" t="s">
        <v>30</v>
      </c>
      <c r="C29" s="65">
        <v>4.7</v>
      </c>
      <c r="D29" s="65">
        <v>8</v>
      </c>
      <c r="E29" s="54">
        <f>D29*C29</f>
        <v>37.6</v>
      </c>
      <c r="F29" s="66"/>
    </row>
    <row r="30" spans="1:6">
      <c r="A30" s="52"/>
      <c r="B30" s="53"/>
      <c r="C30" s="65"/>
      <c r="D30" s="65"/>
      <c r="E30" s="54"/>
      <c r="F30" s="66"/>
    </row>
    <row r="31" spans="1:6">
      <c r="A31" s="52" t="s">
        <v>38</v>
      </c>
      <c r="B31" s="53"/>
      <c r="C31" s="65"/>
      <c r="D31" s="65"/>
      <c r="E31" s="54"/>
      <c r="F31" s="66"/>
    </row>
    <row r="32" spans="1:6">
      <c r="A32" s="52" t="s">
        <v>40</v>
      </c>
      <c r="B32" s="53" t="s">
        <v>30</v>
      </c>
      <c r="C32" s="65">
        <v>4.7</v>
      </c>
      <c r="D32" s="65">
        <v>55</v>
      </c>
      <c r="E32" s="54">
        <f>D32*C32</f>
        <v>258.5</v>
      </c>
      <c r="F32" s="66"/>
    </row>
    <row r="33" spans="1:6">
      <c r="A33" s="52"/>
      <c r="B33" s="53"/>
      <c r="C33" s="65"/>
      <c r="D33" s="65"/>
      <c r="E33" s="54"/>
      <c r="F33" s="66"/>
    </row>
    <row r="34" spans="1:6">
      <c r="A34" s="52" t="s">
        <v>39</v>
      </c>
      <c r="B34" s="53"/>
      <c r="C34" s="65"/>
      <c r="D34" s="65"/>
      <c r="E34" s="54"/>
      <c r="F34" s="66"/>
    </row>
    <row r="35" spans="1:6">
      <c r="A35" s="52" t="s">
        <v>40</v>
      </c>
      <c r="B35" s="53" t="s">
        <v>30</v>
      </c>
      <c r="C35" s="65">
        <v>22.3</v>
      </c>
      <c r="D35" s="65">
        <v>55</v>
      </c>
      <c r="E35" s="54">
        <f>D35*C35</f>
        <v>1226.5</v>
      </c>
      <c r="F35" s="66"/>
    </row>
    <row r="36" spans="1:6">
      <c r="A36" s="52"/>
      <c r="B36" s="53"/>
      <c r="C36" s="65"/>
      <c r="D36" s="65"/>
      <c r="E36" s="54"/>
      <c r="F36" s="66"/>
    </row>
    <row r="37" spans="1:6">
      <c r="A37" s="52" t="s">
        <v>33</v>
      </c>
      <c r="B37" s="53"/>
      <c r="C37" s="65"/>
      <c r="D37" s="65"/>
      <c r="E37" s="54"/>
      <c r="F37" s="66"/>
    </row>
    <row r="38" spans="1:6">
      <c r="A38" s="52" t="s">
        <v>34</v>
      </c>
      <c r="B38" s="53" t="s">
        <v>28</v>
      </c>
      <c r="C38" s="65">
        <v>1</v>
      </c>
      <c r="D38" s="65"/>
      <c r="E38" s="54">
        <v>650</v>
      </c>
      <c r="F38" s="66"/>
    </row>
    <row r="39" spans="1:6">
      <c r="A39" s="52"/>
      <c r="B39" s="53"/>
      <c r="C39" s="65"/>
      <c r="D39" s="65"/>
      <c r="E39" s="54"/>
      <c r="F39" s="66"/>
    </row>
    <row r="40" spans="1:6">
      <c r="A40" s="52" t="s">
        <v>35</v>
      </c>
      <c r="B40" s="53" t="s">
        <v>36</v>
      </c>
      <c r="C40" s="65">
        <v>1</v>
      </c>
      <c r="D40" s="65"/>
      <c r="E40" s="54">
        <v>150</v>
      </c>
      <c r="F40" s="66"/>
    </row>
    <row r="41" spans="1:6">
      <c r="A41" s="52"/>
      <c r="B41" s="53"/>
      <c r="C41" s="65"/>
      <c r="D41" s="65"/>
      <c r="E41" s="54"/>
      <c r="F41" s="66"/>
    </row>
    <row r="42" spans="1:6">
      <c r="A42" s="64" t="s">
        <v>37</v>
      </c>
      <c r="B42" s="53"/>
      <c r="C42" s="65"/>
      <c r="D42" s="65"/>
      <c r="E42" s="54"/>
      <c r="F42" s="66"/>
    </row>
    <row r="43" spans="1:6">
      <c r="A43" s="52"/>
      <c r="B43" s="53"/>
      <c r="C43" s="65"/>
      <c r="D43" s="65"/>
      <c r="E43" s="54"/>
      <c r="F43" s="66"/>
    </row>
    <row r="44" spans="1:6">
      <c r="A44" s="52" t="s">
        <v>27</v>
      </c>
      <c r="B44" s="53" t="s">
        <v>28</v>
      </c>
      <c r="C44" s="65">
        <v>1</v>
      </c>
      <c r="D44" s="65"/>
      <c r="E44" s="54">
        <v>270</v>
      </c>
      <c r="F44" s="66"/>
    </row>
    <row r="45" spans="1:6">
      <c r="A45" s="52"/>
      <c r="B45" s="53"/>
      <c r="C45" s="65"/>
      <c r="D45" s="65"/>
      <c r="E45" s="54"/>
      <c r="F45" s="66"/>
    </row>
    <row r="46" spans="1:6">
      <c r="A46" s="70"/>
      <c r="B46" s="71"/>
      <c r="C46" s="72"/>
      <c r="D46" s="72"/>
      <c r="E46" s="73"/>
      <c r="F46" s="66"/>
    </row>
    <row r="47" spans="1:6">
      <c r="A47" s="67"/>
      <c r="B47" s="68"/>
      <c r="C47" s="68"/>
      <c r="D47" s="68"/>
      <c r="E47" s="69"/>
      <c r="F47" s="66"/>
    </row>
    <row r="48" spans="1:6">
      <c r="A48" s="16" t="s">
        <v>15</v>
      </c>
      <c r="B48" s="1"/>
      <c r="C48" s="1"/>
      <c r="D48" s="1"/>
      <c r="E48" s="1"/>
    </row>
    <row r="49" spans="1:6">
      <c r="A49" s="16" t="s">
        <v>16</v>
      </c>
      <c r="B49" s="1"/>
      <c r="C49" s="1"/>
      <c r="D49" s="1"/>
      <c r="E49" s="1"/>
    </row>
    <row r="50" spans="1:6">
      <c r="A50" s="16" t="s">
        <v>17</v>
      </c>
      <c r="B50" s="1"/>
      <c r="C50" s="1"/>
      <c r="D50" s="1"/>
      <c r="E50" s="1"/>
    </row>
    <row r="51" spans="1:6">
      <c r="A51" s="67"/>
      <c r="B51" s="68"/>
      <c r="C51" s="68"/>
      <c r="D51" s="68"/>
      <c r="E51" s="69"/>
      <c r="F51" s="66"/>
    </row>
    <row r="52" spans="1:6">
      <c r="A52" s="17"/>
      <c r="B52" s="23"/>
      <c r="C52" s="23"/>
      <c r="D52" s="23"/>
      <c r="E52" s="40"/>
    </row>
    <row r="53" spans="1:6">
      <c r="A53" s="24" t="s">
        <v>8</v>
      </c>
      <c r="B53" s="25" t="s">
        <v>9</v>
      </c>
      <c r="C53" s="25" t="s">
        <v>10</v>
      </c>
      <c r="D53" s="25" t="s">
        <v>11</v>
      </c>
      <c r="E53" s="41" t="s">
        <v>12</v>
      </c>
    </row>
    <row r="54" spans="1:6">
      <c r="A54" s="21"/>
      <c r="B54" s="26"/>
      <c r="C54" s="26"/>
      <c r="D54" s="26"/>
      <c r="E54" s="42"/>
    </row>
    <row r="55" spans="1:6">
      <c r="A55" s="52" t="s">
        <v>41</v>
      </c>
      <c r="B55" s="53" t="s">
        <v>30</v>
      </c>
      <c r="C55" s="65">
        <v>15</v>
      </c>
      <c r="D55" s="65">
        <v>20</v>
      </c>
      <c r="E55" s="54">
        <f>D55*C55</f>
        <v>300</v>
      </c>
      <c r="F55" s="66"/>
    </row>
    <row r="56" spans="1:6">
      <c r="A56" s="52"/>
      <c r="B56" s="53"/>
      <c r="C56" s="65"/>
      <c r="D56" s="65"/>
      <c r="E56" s="54"/>
      <c r="F56" s="66"/>
    </row>
    <row r="57" spans="1:6">
      <c r="A57" s="52" t="s">
        <v>42</v>
      </c>
      <c r="B57" s="53" t="s">
        <v>30</v>
      </c>
      <c r="C57" s="65">
        <v>7</v>
      </c>
      <c r="D57" s="65">
        <v>20</v>
      </c>
      <c r="E57" s="54">
        <f>D57*C57</f>
        <v>140</v>
      </c>
      <c r="F57" s="66"/>
    </row>
    <row r="58" spans="1:6">
      <c r="A58" s="52"/>
      <c r="B58" s="53"/>
      <c r="C58" s="65"/>
      <c r="D58" s="65"/>
      <c r="E58" s="54"/>
      <c r="F58" s="66"/>
    </row>
    <row r="59" spans="1:6">
      <c r="A59" s="52" t="s">
        <v>43</v>
      </c>
      <c r="B59" s="53"/>
      <c r="C59" s="65"/>
      <c r="D59" s="65"/>
      <c r="E59" s="54"/>
      <c r="F59" s="66"/>
    </row>
    <row r="60" spans="1:6">
      <c r="A60" s="52" t="s">
        <v>40</v>
      </c>
      <c r="B60" s="53" t="s">
        <v>30</v>
      </c>
      <c r="C60" s="65">
        <v>20.3</v>
      </c>
      <c r="D60" s="65">
        <v>55</v>
      </c>
      <c r="E60" s="54">
        <f>D60*C60</f>
        <v>1116.5</v>
      </c>
      <c r="F60" s="66"/>
    </row>
    <row r="61" spans="1:6">
      <c r="A61" s="52"/>
      <c r="B61" s="53"/>
      <c r="C61" s="65"/>
      <c r="D61" s="65"/>
      <c r="E61" s="54"/>
      <c r="F61" s="66"/>
    </row>
    <row r="62" spans="1:6">
      <c r="A62" s="52" t="s">
        <v>44</v>
      </c>
      <c r="B62" s="53"/>
      <c r="C62" s="65"/>
      <c r="D62" s="65"/>
      <c r="E62" s="54"/>
      <c r="F62" s="66"/>
    </row>
    <row r="63" spans="1:6">
      <c r="A63" s="52" t="s">
        <v>34</v>
      </c>
      <c r="B63" s="53" t="s">
        <v>28</v>
      </c>
      <c r="C63" s="65">
        <v>1</v>
      </c>
      <c r="D63" s="65"/>
      <c r="E63" s="54">
        <v>550</v>
      </c>
      <c r="F63" s="66"/>
    </row>
    <row r="64" spans="1:6">
      <c r="A64" s="52"/>
      <c r="B64" s="53"/>
      <c r="C64" s="65"/>
      <c r="D64" s="65"/>
      <c r="E64" s="54"/>
      <c r="F64" s="66"/>
    </row>
    <row r="65" spans="1:6">
      <c r="A65" s="52" t="s">
        <v>45</v>
      </c>
      <c r="B65" s="53"/>
      <c r="C65" s="65"/>
      <c r="D65" s="65"/>
      <c r="E65" s="54"/>
      <c r="F65" s="66"/>
    </row>
    <row r="66" spans="1:6">
      <c r="A66" s="52" t="s">
        <v>46</v>
      </c>
      <c r="B66" s="53" t="s">
        <v>28</v>
      </c>
      <c r="C66" s="65">
        <v>1</v>
      </c>
      <c r="D66" s="65"/>
      <c r="E66" s="54">
        <v>900</v>
      </c>
      <c r="F66" s="66"/>
    </row>
    <row r="67" spans="1:6">
      <c r="A67" s="52"/>
      <c r="B67" s="53"/>
      <c r="C67" s="65"/>
      <c r="D67" s="65"/>
      <c r="E67" s="54"/>
      <c r="F67" s="66"/>
    </row>
    <row r="68" spans="1:6">
      <c r="A68" s="64" t="s">
        <v>47</v>
      </c>
      <c r="B68" s="53"/>
      <c r="C68" s="65"/>
      <c r="D68" s="65"/>
      <c r="E68" s="54"/>
      <c r="F68" s="66"/>
    </row>
    <row r="69" spans="1:6">
      <c r="A69" s="52"/>
      <c r="B69" s="53"/>
      <c r="C69" s="65"/>
      <c r="D69" s="65"/>
      <c r="E69" s="54"/>
      <c r="F69" s="66"/>
    </row>
    <row r="70" spans="1:6">
      <c r="A70" s="52" t="s">
        <v>48</v>
      </c>
      <c r="B70" s="53"/>
      <c r="C70" s="65"/>
      <c r="D70" s="65"/>
      <c r="E70" s="54"/>
      <c r="F70" s="66"/>
    </row>
    <row r="71" spans="1:6">
      <c r="A71" s="52" t="s">
        <v>49</v>
      </c>
      <c r="B71" s="53" t="s">
        <v>30</v>
      </c>
      <c r="C71" s="65">
        <v>12.6</v>
      </c>
      <c r="D71" s="65">
        <v>120</v>
      </c>
      <c r="E71" s="54">
        <f>D71*C71</f>
        <v>1512</v>
      </c>
      <c r="F71" s="66"/>
    </row>
    <row r="72" spans="1:6">
      <c r="A72" s="52"/>
      <c r="B72" s="53"/>
      <c r="C72" s="65"/>
      <c r="D72" s="65"/>
      <c r="E72" s="54"/>
      <c r="F72" s="66"/>
    </row>
    <row r="73" spans="1:6">
      <c r="A73" s="52" t="s">
        <v>50</v>
      </c>
      <c r="B73" s="53"/>
      <c r="C73" s="65"/>
      <c r="D73" s="65"/>
      <c r="E73" s="54"/>
      <c r="F73" s="66"/>
    </row>
    <row r="74" spans="1:6">
      <c r="A74" s="52" t="s">
        <v>51</v>
      </c>
      <c r="B74" s="53" t="s">
        <v>28</v>
      </c>
      <c r="C74" s="65">
        <v>1</v>
      </c>
      <c r="D74" s="65"/>
      <c r="E74" s="54">
        <v>2100</v>
      </c>
      <c r="F74" s="66"/>
    </row>
    <row r="75" spans="1:6">
      <c r="A75" s="52"/>
      <c r="B75" s="53"/>
      <c r="C75" s="65"/>
      <c r="D75" s="65"/>
      <c r="E75" s="54"/>
      <c r="F75" s="66"/>
    </row>
    <row r="76" spans="1:6">
      <c r="A76" s="52" t="s">
        <v>52</v>
      </c>
      <c r="B76" s="53"/>
      <c r="C76" s="65"/>
      <c r="D76" s="65"/>
      <c r="E76" s="54"/>
      <c r="F76" s="66"/>
    </row>
    <row r="77" spans="1:6">
      <c r="A77" s="52" t="s">
        <v>53</v>
      </c>
      <c r="B77" s="53" t="s">
        <v>30</v>
      </c>
      <c r="C77" s="65">
        <v>26.3</v>
      </c>
      <c r="D77" s="65">
        <v>8</v>
      </c>
      <c r="E77" s="54">
        <f>D77*C77</f>
        <v>210.4</v>
      </c>
      <c r="F77" s="66"/>
    </row>
    <row r="78" spans="1:6">
      <c r="A78" s="52"/>
      <c r="B78" s="53"/>
      <c r="C78" s="65"/>
      <c r="D78" s="65"/>
      <c r="E78" s="54"/>
      <c r="F78" s="66"/>
    </row>
    <row r="79" spans="1:6">
      <c r="A79" s="52" t="s">
        <v>54</v>
      </c>
      <c r="B79" s="53"/>
      <c r="C79" s="65"/>
      <c r="D79" s="65"/>
      <c r="E79" s="54"/>
      <c r="F79" s="66"/>
    </row>
    <row r="80" spans="1:6">
      <c r="A80" s="52" t="s">
        <v>55</v>
      </c>
      <c r="B80" s="53" t="s">
        <v>30</v>
      </c>
      <c r="C80" s="65">
        <v>39</v>
      </c>
      <c r="D80" s="65">
        <v>55</v>
      </c>
      <c r="E80" s="54">
        <f>D80*C80</f>
        <v>2145</v>
      </c>
      <c r="F80" s="66"/>
    </row>
    <row r="81" spans="1:6">
      <c r="A81" s="52"/>
      <c r="B81" s="53"/>
      <c r="C81" s="65"/>
      <c r="D81" s="65"/>
      <c r="E81" s="54"/>
      <c r="F81" s="66"/>
    </row>
    <row r="82" spans="1:6">
      <c r="A82" s="52" t="s">
        <v>56</v>
      </c>
      <c r="B82" s="53"/>
      <c r="C82" s="65"/>
      <c r="D82" s="65"/>
      <c r="E82" s="54"/>
      <c r="F82" s="66"/>
    </row>
    <row r="83" spans="1:6">
      <c r="A83" s="52" t="s">
        <v>57</v>
      </c>
      <c r="B83" s="53" t="s">
        <v>58</v>
      </c>
      <c r="C83" s="65">
        <v>10.5</v>
      </c>
      <c r="D83" s="65">
        <v>30</v>
      </c>
      <c r="E83" s="54">
        <f>D83*C83</f>
        <v>315</v>
      </c>
      <c r="F83" s="66"/>
    </row>
    <row r="84" spans="1:6">
      <c r="A84" s="52"/>
      <c r="B84" s="53"/>
      <c r="C84" s="65"/>
      <c r="D84" s="65"/>
      <c r="E84" s="54"/>
      <c r="F84" s="66"/>
    </row>
    <row r="85" spans="1:6">
      <c r="A85" s="17"/>
      <c r="B85" s="18"/>
      <c r="C85" s="18"/>
      <c r="D85" s="18"/>
      <c r="E85" s="37"/>
    </row>
    <row r="86" spans="1:6">
      <c r="A86" s="19" t="s">
        <v>13</v>
      </c>
      <c r="B86" s="20"/>
      <c r="C86" s="20"/>
      <c r="D86" s="20"/>
      <c r="E86" s="38">
        <f>SUM(E24:E85)</f>
        <v>12387.5</v>
      </c>
    </row>
    <row r="87" spans="1:6">
      <c r="A87" s="19"/>
      <c r="B87" s="20"/>
      <c r="C87" s="20"/>
      <c r="D87" s="20"/>
      <c r="E87" s="38"/>
    </row>
    <row r="88" spans="1:6">
      <c r="A88" s="19" t="s">
        <v>65</v>
      </c>
      <c r="B88" s="20"/>
      <c r="C88" s="20"/>
      <c r="D88" s="20"/>
      <c r="E88" s="38">
        <f>E86*7%</f>
        <v>867.12500000000011</v>
      </c>
    </row>
    <row r="89" spans="1:6">
      <c r="A89" s="19"/>
      <c r="B89" s="20"/>
      <c r="C89" s="20"/>
      <c r="D89" s="20"/>
      <c r="E89" s="38"/>
    </row>
    <row r="90" spans="1:6">
      <c r="A90" s="19" t="s">
        <v>14</v>
      </c>
      <c r="B90" s="20"/>
      <c r="C90" s="20"/>
      <c r="D90" s="20"/>
      <c r="E90" s="38">
        <f>E88+E86</f>
        <v>13254.625</v>
      </c>
    </row>
    <row r="91" spans="1:6">
      <c r="A91" s="29"/>
      <c r="B91" s="30"/>
      <c r="C91" s="30"/>
      <c r="D91" s="30"/>
      <c r="E91" s="44"/>
    </row>
    <row r="92" spans="1:6">
      <c r="A92" s="31"/>
      <c r="B92" s="20"/>
      <c r="C92" s="20"/>
      <c r="D92" s="20"/>
      <c r="E92" s="45"/>
    </row>
    <row r="93" spans="1:6">
      <c r="A93" s="57" t="s">
        <v>18</v>
      </c>
      <c r="B93" s="55"/>
      <c r="C93" s="55"/>
      <c r="D93" s="55"/>
      <c r="E93" s="62"/>
    </row>
    <row r="94" spans="1:6">
      <c r="A94" s="58"/>
      <c r="B94" s="55"/>
      <c r="C94" s="55"/>
      <c r="D94" s="55"/>
      <c r="E94" s="62"/>
    </row>
    <row r="95" spans="1:6" ht="15.75">
      <c r="A95" s="59" t="s">
        <v>19</v>
      </c>
      <c r="B95" s="55"/>
      <c r="C95" s="55"/>
      <c r="D95" s="55"/>
      <c r="E95" s="62"/>
    </row>
    <row r="96" spans="1:6" ht="15.75">
      <c r="A96" s="60" t="s">
        <v>20</v>
      </c>
      <c r="B96" s="55"/>
      <c r="C96" s="55"/>
      <c r="D96" s="55"/>
      <c r="E96" s="62"/>
    </row>
    <row r="97" spans="1:5" ht="15.75">
      <c r="A97" s="60" t="s">
        <v>21</v>
      </c>
      <c r="B97" s="55"/>
      <c r="C97" s="55"/>
      <c r="D97" s="55"/>
      <c r="E97" s="62"/>
    </row>
    <row r="98" spans="1:5" ht="15.75">
      <c r="A98" s="60" t="s">
        <v>22</v>
      </c>
      <c r="B98" s="55"/>
      <c r="C98" s="55"/>
      <c r="D98" s="55"/>
      <c r="E98" s="62"/>
    </row>
    <row r="99" spans="1:5" ht="15.75">
      <c r="A99" s="60" t="s">
        <v>23</v>
      </c>
      <c r="B99" s="56"/>
      <c r="C99" s="61" t="s">
        <v>24</v>
      </c>
      <c r="D99" s="56"/>
      <c r="E99" s="63"/>
    </row>
  </sheetData>
  <hyperlinks>
    <hyperlink ref="A6" r:id="rId1" display="mailto:amc.construction@wanadoo.fr"/>
  </hyperlinks>
  <pageMargins left="3.937007874015748E-2" right="0.39370078740157483" top="0.39370078740157483" bottom="0.19685039370078741" header="0.11811023622047245" footer="0.11811023622047245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</dc:creator>
  <cp:lastModifiedBy>evelyne</cp:lastModifiedBy>
  <cp:lastPrinted>2013-10-11T13:42:44Z</cp:lastPrinted>
  <dcterms:created xsi:type="dcterms:W3CDTF">2013-09-16T07:51:17Z</dcterms:created>
  <dcterms:modified xsi:type="dcterms:W3CDTF">2014-01-26T15:31:28Z</dcterms:modified>
</cp:coreProperties>
</file>