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850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Feuil1!$A$1:$F$300</definedName>
  </definedNames>
  <calcPr calcId="125725"/>
</workbook>
</file>

<file path=xl/calcChain.xml><?xml version="1.0" encoding="utf-8"?>
<calcChain xmlns="http://schemas.openxmlformats.org/spreadsheetml/2006/main">
  <c r="F300" i="1"/>
  <c r="E299"/>
  <c r="D64"/>
  <c r="D129" s="1"/>
  <c r="D193" s="1"/>
  <c r="D257" s="1"/>
  <c r="D297" s="1"/>
  <c r="E64"/>
  <c r="E129" s="1"/>
  <c r="E193" s="1"/>
  <c r="E257" s="1"/>
  <c r="E297" s="1"/>
  <c r="F64"/>
  <c r="F129" s="1"/>
  <c r="F193" s="1"/>
  <c r="F257" s="1"/>
  <c r="F297" s="1"/>
  <c r="C64"/>
  <c r="C129" s="1"/>
  <c r="C193" s="1"/>
  <c r="C257" s="1"/>
  <c r="C297" s="1"/>
</calcChain>
</file>

<file path=xl/sharedStrings.xml><?xml version="1.0" encoding="utf-8"?>
<sst xmlns="http://schemas.openxmlformats.org/spreadsheetml/2006/main" count="331" uniqueCount="328">
  <si>
    <t>Capital</t>
  </si>
  <si>
    <t>Marque "Arthro-confort"</t>
  </si>
  <si>
    <t>Marque Stopbrul-Osmose</t>
  </si>
  <si>
    <t>Marque Oméga JUr1ior 3</t>
  </si>
  <si>
    <t>Marque Chal inn -Osmose</t>
  </si>
  <si>
    <t>Site Internet</t>
  </si>
  <si>
    <t>Marque Psorimer</t>
  </si>
  <si>
    <t>Marque Uro-Live</t>
  </si>
  <si>
    <t>Marque Valorimer</t>
  </si>
  <si>
    <t>Marque Arthro canin</t>
  </si>
  <si>
    <t>Marque Novastatinn</t>
  </si>
  <si>
    <t>Marque Néostatinn</t>
  </si>
  <si>
    <t>Marque Florimer</t>
  </si>
  <si>
    <t>Marque GSH</t>
  </si>
  <si>
    <t>Marque Ricor</t>
  </si>
  <si>
    <t>M.arque N29</t>
  </si>
  <si>
    <t>Agencement, aménagement local</t>
  </si>
  <si>
    <t>Matériel detransport</t>
  </si>
  <si>
    <t>Matéiel informatique</t>
  </si>
  <si>
    <t>Parts Sociales BPBA</t>
  </si>
  <si>
    <t>Caution magasin</t>
  </si>
  <si>
    <t>Dép6t de garantie -Quillec</t>
  </si>
  <si>
    <t>Amortissement logicieis</t>
  </si>
  <si>
    <t>Amor!. Marque Arthro-confort</t>
  </si>
  <si>
    <t>Amort, Marque Stop brui</t>
  </si>
  <si>
    <t>Amort, Marques Oméga 3</t>
  </si>
  <si>
    <t>Amort, Marque Chol inn</t>
  </si>
  <si>
    <t>Amort, site Internet</t>
  </si>
  <si>
    <t>Amort Marque Psorimer</t>
  </si>
  <si>
    <t>Amort Marque Uro-live</t>
  </si>
  <si>
    <t>Amoet. Marque Valor:mer</t>
  </si>
  <si>
    <t>Amort. Marque arthro canin</t>
  </si>
  <si>
    <t>Amort Marque Novastatinn</t>
  </si>
  <si>
    <t>Amort Marque Neostatin</t>
  </si>
  <si>
    <t>Amort, Marque Florimer</t>
  </si>
  <si>
    <t>Amort Marque GSH</t>
  </si>
  <si>
    <t>Amort Marque Ricor</t>
  </si>
  <si>
    <t>Amort Marque N29</t>
  </si>
  <si>
    <t>Amort, installation techn et outillage</t>
  </si>
  <si>
    <t>Amort, agencement,  aménagement  local</t>
  </si>
  <si>
    <t>Amort matériel  transport</t>
  </si>
  <si>
    <t>Amort.  matériel  informatique</t>
  </si>
  <si>
    <t>Stocks  d'approvisionllement</t>
  </si>
  <si>
    <t>Fournitures  consommables</t>
  </si>
  <si>
    <t>Produits  finis</t>
  </si>
  <si>
    <t>Stocks  de  marchandises</t>
  </si>
  <si>
    <t>401ALG</t>
  </si>
  <si>
    <t xml:space="preserve">AlGOTIKA </t>
  </si>
  <si>
    <t>401BA</t>
  </si>
  <si>
    <t>BA CONCEPT</t>
  </si>
  <si>
    <t>401BAM</t>
  </si>
  <si>
    <t>BAM,  Emballages</t>
  </si>
  <si>
    <t>401BDH</t>
  </si>
  <si>
    <t>BDH  Avocats</t>
  </si>
  <si>
    <t>Bio  à  la  une</t>
  </si>
  <si>
    <t>401BUR</t>
  </si>
  <si>
    <t>BUREAU  VALLEE</t>
  </si>
  <si>
    <t>401CE</t>
  </si>
  <si>
    <t>CONSEilS  D'ENTREPRISES</t>
  </si>
  <si>
    <t>page2</t>
  </si>
  <si>
    <t>401CQM</t>
  </si>
  <si>
    <t>COMMISSIONS</t>
  </si>
  <si>
    <t>401CRBT</t>
  </si>
  <si>
    <t>CARBURANT "PARTNER</t>
  </si>
  <si>
    <t>401CTM</t>
  </si>
  <si>
    <t>CTM -Télésurveillance</t>
  </si>
  <si>
    <t>401CTS</t>
  </si>
  <si>
    <t>crs -MAGIC ONLINE</t>
  </si>
  <si>
    <t>4010IVERS</t>
  </si>
  <si>
    <t>DIVERS</t>
  </si>
  <si>
    <t>4D1EDF</t>
  </si>
  <si>
    <t>EDF</t>
  </si>
  <si>
    <t>401FIL</t>
  </si>
  <si>
    <t>FILLAUD</t>
  </si>
  <si>
    <t>401FT</t>
  </si>
  <si>
    <t>FRANCE TELECOM</t>
  </si>
  <si>
    <t>401GEODIS</t>
  </si>
  <si>
    <t>GEODIS -CALBERSQN</t>
  </si>
  <si>
    <t>401GORIQUX</t>
  </si>
  <si>
    <t>GORIQUX ET ASS.</t>
  </si>
  <si>
    <t>IBBllA</t>
  </si>
  <si>
    <t>4011MP IMPRIMERIE</t>
  </si>
  <si>
    <t>DE l'ATLANTIQUE</t>
  </si>
  <si>
    <t>401MECA</t>
  </si>
  <si>
    <t>MECANOGRAPHIE BIGOUDENE</t>
  </si>
  <si>
    <t>401MGO</t>
  </si>
  <si>
    <t>MGD</t>
  </si>
  <si>
    <t>4010CEA</t>
  </si>
  <si>
    <t>OCEA</t>
  </si>
  <si>
    <t>4Q10R</t>
  </si>
  <si>
    <t>ORANGE</t>
  </si>
  <si>
    <t>401POLARIS</t>
  </si>
  <si>
    <t>POLARIS</t>
  </si>
  <si>
    <t>401PRONET</t>
  </si>
  <si>
    <t>Pro net SOS maison services</t>
  </si>
  <si>
    <t>401PTT</t>
  </si>
  <si>
    <t>LA POSTE</t>
  </si>
  <si>
    <t>401QUILLEC</t>
  </si>
  <si>
    <t>QUILLEC</t>
  </si>
  <si>
    <t>401QUIMOIS</t>
  </si>
  <si>
    <t>QUIMOIS</t>
  </si>
  <si>
    <t>4Q1RAJA</t>
  </si>
  <si>
    <t>RAJA</t>
  </si>
  <si>
    <t>4Q1REST</t>
  </si>
  <si>
    <t>RESTAURANT</t>
  </si>
  <si>
    <t>401SALON</t>
  </si>
  <si>
    <t>SALON</t>
  </si>
  <si>
    <t>401WANAOOO</t>
  </si>
  <si>
    <t>WANADOO</t>
  </si>
  <si>
    <t>Fournisseurs lact non parveno.le</t>
  </si>
  <si>
    <t>Fournisseurs-acomptes</t>
  </si>
  <si>
    <t>411VPC</t>
  </si>
  <si>
    <t>clients vpc</t>
  </si>
  <si>
    <t>Bernard Dewaghe</t>
  </si>
  <si>
    <t>GUiliou Mickael</t>
  </si>
  <si>
    <t>Meslet Florence</t>
  </si>
  <si>
    <t>Dewaghe Katy</t>
  </si>
  <si>
    <t>Saisie slsalaires Fiorence</t>
  </si>
  <si>
    <t>Personnel -Congés Payés</t>
  </si>
  <si>
    <t>Urssaf</t>
  </si>
  <si>
    <t>Réunlca -mutuelle</t>
  </si>
  <si>
    <t>Isica Prévoyance</t>
  </si>
  <si>
    <t>Réunica -retraite</t>
  </si>
  <si>
    <t>Assedic</t>
  </si>
  <si>
    <t>Go"</t>
  </si>
  <si>
    <t>Org sociaux charges à payer</t>
  </si>
  <si>
    <t>Org. sociaux - Produits à recevoir</t>
  </si>
  <si>
    <t>Etat Impôts sur lesbénéfices</t>
  </si>
  <si>
    <t>Tva deductible</t>
  </si>
  <si>
    <t>Crédit de TVA à reporter</t>
  </si>
  <si>
    <t>TVA collectée 55%</t>
  </si>
  <si>
    <t>Tva collectée 19.6 %</t>
  </si>
  <si>
    <t>Tva à réguiariser</t>
  </si>
  <si>
    <t>Remboursement de taxes sur le chiffre d'affaires</t>
  </si>
  <si>
    <t>Taxes sur ie chiffre d'affaires sur factures non</t>
  </si>
  <si>
    <t>Tva sur avoir à recevoir</t>
  </si>
  <si>
    <t>Katy Oegoul - cpte courant</t>
  </si>
  <si>
    <t>F, Oewaghe - cpte courant</t>
  </si>
  <si>
    <t>Charges constatées d'avance</t>
  </si>
  <si>
    <t>Bpba</t>
  </si>
  <si>
    <t>Dépôt à terme</t>
  </si>
  <si>
    <t>Intérêts courus a recevoir</t>
  </si>
  <si>
    <t>Caisse siège social</t>
  </si>
  <si>
    <t>Matériel-installation techn,et outillage</t>
  </si>
  <si>
    <t>page3</t>
  </si>
  <si>
    <t>Virements internes espèces</t>
  </si>
  <si>
    <t>glucosamine</t>
  </si>
  <si>
    <t>chondroiline</t>
  </si>
  <si>
    <t>Oméga Polaris</t>
  </si>
  <si>
    <t>Cactus Nopal-N29</t>
  </si>
  <si>
    <t>Emballages</t>
  </si>
  <si>
    <t>Emballages N29</t>
  </si>
  <si>
    <t>Variation stock Mal. premières</t>
  </si>
  <si>
    <t>Variation stock emballage</t>
  </si>
  <si>
    <t>Variations de stocks de marchandises</t>
  </si>
  <si>
    <t>Fournilures d'équipement</t>
  </si>
  <si>
    <t>6-0601</t>
  </si>
  <si>
    <t>Fournitures de Bureau</t>
  </si>
  <si>
    <t>6-0603</t>
  </si>
  <si>
    <t>Edl</t>
  </si>
  <si>
    <t>E'"</t>
  </si>
  <si>
    <t>Carburant ·Partner</t>
  </si>
  <si>
    <t>Traitement des déchets</t>
  </si>
  <si>
    <t>Achats de marchandises</t>
  </si>
  <si>
    <t>Produits MDG</t>
  </si>
  <si>
    <t>MGD ·N29</t>
  </si>
  <si>
    <t>SouHraitance générale</t>
  </si>
  <si>
    <t>Sous traitance salon</t>
  </si>
  <si>
    <t>Sous traitance N29</t>
  </si>
  <si>
    <t>Sous-traitance arthm</t>
  </si>
  <si>
    <t>Location local</t>
  </si>
  <si>
    <t>Location garage "Quillec"</t>
  </si>
  <si>
    <t>Entretien et réparations</t>
  </si>
  <si>
    <t>Entretien véhicule -partner</t>
  </si>
  <si>
    <t>Maintenanr:e informatique</t>
  </si>
  <si>
    <t>Maint. Internet -foriail dvlpmt</t>
  </si>
  <si>
    <t>Primes d'assurance</t>
  </si>
  <si>
    <t>Assurance ~éhicule</t>
  </si>
  <si>
    <t>Eludes et recherches</t>
  </si>
  <si>
    <t>Etude si s/anti cholestérol N29</t>
  </si>
  <si>
    <t>Documentation générale</t>
  </si>
  <si>
    <t>Commissions prestataires</t>
  </si>
  <si>
    <t>Honoraires diverses</t>
  </si>
  <si>
    <t>Honoraires Gorioux</t>
  </si>
  <si>
    <t>Honoraires Juridiques</t>
  </si>
  <si>
    <t>Hono si N29</t>
  </si>
  <si>
    <t>Publicité, publications, relations publiques</t>
  </si>
  <si>
    <t>Annonces et insertions N29</t>
  </si>
  <si>
    <t>Foires et salons</t>
  </si>
  <si>
    <t>Cadeaux clientèle</t>
  </si>
  <si>
    <t>Catalogues et imprimes</t>
  </si>
  <si>
    <t>Calalogues et imprimés -N29</t>
  </si>
  <si>
    <t>Catalogues et imprimés -Gamme bio</t>
  </si>
  <si>
    <t>Transport sur vIes</t>
  </si>
  <si>
    <t>Transports sur achats</t>
  </si>
  <si>
    <t>Frais de deplacement</t>
  </si>
  <si>
    <t>Frais deplacement Mr DEWAGHE</t>
  </si>
  <si>
    <t>Frais postaux et frais de télécommunications</t>
  </si>
  <si>
    <t>Frais de telephone 02,98.90,30,30</t>
  </si>
  <si>
    <t>Telephone portable</t>
  </si>
  <si>
    <t>Frais de tél. 40 48 87</t>
  </si>
  <si>
    <t>Frais telephone 02.98.90,01,96</t>
  </si>
  <si>
    <t>Interne!</t>
  </si>
  <si>
    <t>Frais de télésurveillance</t>
  </si>
  <si>
    <t>Services bancaires et assimiles</t>
  </si>
  <si>
    <t>Cotisations dons pourboires</t>
  </si>
  <si>
    <t>Taxe apprentissage</t>
  </si>
  <si>
    <t>page4</t>
  </si>
  <si>
    <t>Formation continue</t>
  </si>
  <si>
    <t>Taxe professionnelle</t>
  </si>
  <si>
    <t>Salaires</t>
  </si>
  <si>
    <t>Congés payes</t>
  </si>
  <si>
    <t>Cotisations à l'URSSAF</t>
  </si>
  <si>
    <t>Cotisations Mut. REUNICA</t>
  </si>
  <si>
    <t>Cotisations ISICA Prév. Ne</t>
  </si>
  <si>
    <t>Cotisation Ret REUNICA</t>
  </si>
  <si>
    <t>Cotisations aux ASSEDIC</t>
  </si>
  <si>
    <t>Cotisations GAN</t>
  </si>
  <si>
    <t>Cotisations s/congés payés</t>
  </si>
  <si>
    <t>Medecine du travail</t>
  </si>
  <si>
    <t>Autres charges de gestion courante</t>
  </si>
  <si>
    <t>65-81</t>
  </si>
  <si>
    <t>Amendes pénalités majorartions</t>
  </si>
  <si>
    <t>Interets des comptes courants et des depots crediteurs</t>
  </si>
  <si>
    <t>Charges exceptionnelles</t>
  </si>
  <si>
    <t>Valeurs comptables des éléments d'actif cédés</t>
  </si>
  <si>
    <t>Dotations aux amort, imm. lncorp.</t>
  </si>
  <si>
    <t>Dotations aux amort. immo. corporelles</t>
  </si>
  <si>
    <t>Impôts sur les bénéfices</t>
  </si>
  <si>
    <t>Crédit d'Impôt recherche</t>
  </si>
  <si>
    <t>Poudre cartilages de raie</t>
  </si>
  <si>
    <t>Vente de livres</t>
  </si>
  <si>
    <t>Raie</t>
  </si>
  <si>
    <t>Huile de krill</t>
  </si>
  <si>
    <t>N29</t>
  </si>
  <si>
    <t>Uro 180</t>
  </si>
  <si>
    <t>Spiruline paillettes</t>
  </si>
  <si>
    <t>SpinJline Gelules</t>
  </si>
  <si>
    <t>Huile de foie de morue</t>
  </si>
  <si>
    <t>omega3 +</t>
  </si>
  <si>
    <t>Omega3</t>
  </si>
  <si>
    <t>Neuro vital 60 cap./Chimere</t>
  </si>
  <si>
    <t>Requin</t>
  </si>
  <si>
    <t>Spiruline</t>
  </si>
  <si>
    <t>Litho1hamne</t>
  </si>
  <si>
    <t>Chlorella</t>
  </si>
  <si>
    <t>Neuro vital</t>
  </si>
  <si>
    <t>Equimer chondromer liquide</t>
  </si>
  <si>
    <t>Collagène marin</t>
  </si>
  <si>
    <t>Arthro canin</t>
  </si>
  <si>
    <t>GSH</t>
  </si>
  <si>
    <t>Calcimarin</t>
  </si>
  <si>
    <t>Magnesium</t>
  </si>
  <si>
    <t>Oméga DHA</t>
  </si>
  <si>
    <t>Hoodia</t>
  </si>
  <si>
    <t>Florimer</t>
  </si>
  <si>
    <t>Eau de mer isotonique</t>
  </si>
  <si>
    <t>Arthro-confort</t>
  </si>
  <si>
    <t>Creme arthro-confort 19.6</t>
  </si>
  <si>
    <t>Coffrel arthro-confort</t>
  </si>
  <si>
    <t>Psorimer</t>
  </si>
  <si>
    <t>Urolive/ProslacUv</t>
  </si>
  <si>
    <t>O'Meno</t>
  </si>
  <si>
    <t>Minceur Marine</t>
  </si>
  <si>
    <t>Os de seiche</t>
  </si>
  <si>
    <t>Nova fibre</t>
  </si>
  <si>
    <t>Nova ligne</t>
  </si>
  <si>
    <t>Nova draine</t>
  </si>
  <si>
    <t>Coffret nova minceur</t>
  </si>
  <si>
    <t>401DEWAGHE</t>
  </si>
  <si>
    <t xml:space="preserve">DEWAGHE </t>
  </si>
  <si>
    <t>Arthro-confort -inlracom</t>
  </si>
  <si>
    <t>Créme arthro-confort inlracom</t>
  </si>
  <si>
    <t>Morue - export</t>
  </si>
  <si>
    <t>Requin -export</t>
  </si>
  <si>
    <t>GSH ·export</t>
  </si>
  <si>
    <t>Arthro-confort -export</t>
  </si>
  <si>
    <t>CharbOn Végétal -Osmose</t>
  </si>
  <si>
    <t>Coenzyme 010 -Osmose</t>
  </si>
  <si>
    <t>Crtamberry -Osmose</t>
  </si>
  <si>
    <t>Dormidou -Osmose</t>
  </si>
  <si>
    <t>Harpagophytum -Osmose</t>
  </si>
  <si>
    <t>Huile de Bourrache -Osmose</t>
  </si>
  <si>
    <t>Huile  de  pépifls  de  courge  -Osmose</t>
  </si>
  <si>
    <t>Huile  d'Onagre  -Osmose</t>
  </si>
  <si>
    <t>Huile  d'Onagre  IBourracilefSauges  -Osmose</t>
  </si>
  <si>
    <t>Levure  de  bière  -Osmose</t>
  </si>
  <si>
    <t>Nopal  -Osmose</t>
  </si>
  <si>
    <t>Ortie  -osmose</t>
  </si>
  <si>
    <t>Passiflore  BIO  ·Osmose</t>
  </si>
  <si>
    <t>Pissenlit  -Osmose</t>
  </si>
  <si>
    <t>Radis  noir  BIO  -Osmose</t>
  </si>
  <si>
    <t>Serenity  -Osmose</t>
  </si>
  <si>
    <t>Silicium  Organique  -Osmose</t>
  </si>
  <si>
    <t>WHd  Yam  16%,-Osmose</t>
  </si>
  <si>
    <t>Acérola  BIO  -Osmose</t>
  </si>
  <si>
    <t>Chol-Inn  Osmose</t>
  </si>
  <si>
    <t>Frais  de  port  sur  facture</t>
  </si>
  <si>
    <t>Ports  slexport</t>
  </si>
  <si>
    <t>Remises  5.5  %</t>
  </si>
  <si>
    <t>Compensa~on  s/ventes  5,5  %</t>
  </si>
  <si>
    <t>Compensa~ons/ventes  19.6  %</t>
  </si>
  <si>
    <t>Produits  divers  de  gestion  courante</t>
  </si>
  <si>
    <t>Intérêts  sur  cpte  de  placement</t>
  </si>
  <si>
    <t>Produits  sur  exercices  antérieures</t>
  </si>
  <si>
    <t>Produits  des  cessions  d'éléments  d'actif</t>
  </si>
  <si>
    <t>Exit Men-Osmose</t>
  </si>
  <si>
    <t>N° compte</t>
  </si>
  <si>
    <t>intitulé</t>
  </si>
  <si>
    <t>Total Période</t>
  </si>
  <si>
    <t>Solde Période</t>
  </si>
  <si>
    <t>Debit</t>
  </si>
  <si>
    <t>Crédit</t>
  </si>
  <si>
    <t>Primesd'émission</t>
  </si>
  <si>
    <t>Réserve légale</t>
  </si>
  <si>
    <t>Autres réserves</t>
  </si>
  <si>
    <t>Résultat de l'exercice (bénéfice)</t>
  </si>
  <si>
    <t>Concessions et droits similaires</t>
  </si>
  <si>
    <t>Fournisseurs débiteurs RRR à obtenir</t>
  </si>
  <si>
    <t>page1</t>
  </si>
  <si>
    <t>page5</t>
  </si>
  <si>
    <t>Total de la balance Page4</t>
  </si>
  <si>
    <t>Total de la balance page3</t>
  </si>
  <si>
    <t>Total de la balance page2</t>
  </si>
  <si>
    <t>Total de la balance Page1</t>
  </si>
  <si>
    <t>Total de la balance Page5</t>
  </si>
  <si>
    <t>Total des comptes de résultat</t>
  </si>
  <si>
    <t>Total des comptes de bilan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</si>
</sst>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2" borderId="1" xfId="0" applyNumberFormat="1" applyFill="1" applyBorder="1"/>
    <xf numFmtId="0" fontId="0" fillId="3" borderId="0" xfId="0" applyFill="1"/>
    <xf numFmtId="0" fontId="0" fillId="3" borderId="0" xfId="0" applyFill="1" applyAlignment="1"/>
    <xf numFmtId="0" fontId="0" fillId="3" borderId="2" xfId="0" applyFill="1" applyBorder="1" applyAlignment="1"/>
    <xf numFmtId="4" fontId="0" fillId="2" borderId="1" xfId="0" applyNumberFormat="1" applyFill="1" applyBorder="1" applyAlignment="1"/>
    <xf numFmtId="4" fontId="0" fillId="3" borderId="1" xfId="0" applyNumberFormat="1" applyFill="1" applyBorder="1"/>
    <xf numFmtId="0" fontId="0" fillId="4" borderId="0" xfId="0" applyFill="1"/>
    <xf numFmtId="4" fontId="0" fillId="4" borderId="1" xfId="0" applyNumberFormat="1" applyFill="1" applyBorder="1"/>
    <xf numFmtId="0" fontId="0" fillId="5" borderId="0" xfId="0" applyFill="1"/>
    <xf numFmtId="4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"/>
  <sheetViews>
    <sheetView tabSelected="1" zoomScaleNormal="100" workbookViewId="0">
      <pane ySplit="1200" topLeftCell="A211" activePane="bottomLeft"/>
      <selection activeCell="G1" sqref="G1:J1048576"/>
      <selection pane="bottomLeft" activeCell="F287" sqref="A218:F287"/>
    </sheetView>
  </sheetViews>
  <sheetFormatPr baseColWidth="10" defaultRowHeight="15"/>
  <cols>
    <col min="2" max="2" width="38.28515625" customWidth="1"/>
    <col min="3" max="6" width="14" style="1" customWidth="1"/>
  </cols>
  <sheetData>
    <row r="1" spans="1:6">
      <c r="C1" s="5" t="s">
        <v>309</v>
      </c>
      <c r="D1" s="5"/>
      <c r="E1" s="5" t="s">
        <v>310</v>
      </c>
      <c r="F1" s="5"/>
    </row>
    <row r="2" spans="1:6">
      <c r="A2" t="s">
        <v>307</v>
      </c>
      <c r="B2" t="s">
        <v>308</v>
      </c>
      <c r="C2" s="1" t="s">
        <v>311</v>
      </c>
      <c r="D2" s="1" t="s">
        <v>312</v>
      </c>
      <c r="E2" s="1" t="s">
        <v>311</v>
      </c>
      <c r="F2" s="1" t="s">
        <v>312</v>
      </c>
    </row>
    <row r="3" spans="1:6" s="7" customFormat="1">
      <c r="A3" s="7" t="s">
        <v>319</v>
      </c>
      <c r="C3" s="8"/>
      <c r="D3" s="8"/>
      <c r="E3" s="8"/>
      <c r="F3" s="8"/>
    </row>
    <row r="4" spans="1:6">
      <c r="A4">
        <v>101</v>
      </c>
      <c r="B4" t="s">
        <v>0</v>
      </c>
      <c r="D4" s="1">
        <v>24000</v>
      </c>
      <c r="F4" s="1">
        <v>24000</v>
      </c>
    </row>
    <row r="5" spans="1:6">
      <c r="A5">
        <v>1041</v>
      </c>
      <c r="B5" t="s">
        <v>313</v>
      </c>
      <c r="D5" s="1">
        <v>82714.31</v>
      </c>
      <c r="F5" s="1">
        <v>82714.31</v>
      </c>
    </row>
    <row r="6" spans="1:6">
      <c r="A6">
        <v>1061</v>
      </c>
      <c r="B6" t="s">
        <v>314</v>
      </c>
      <c r="D6" s="1">
        <v>2400</v>
      </c>
      <c r="F6" s="1">
        <v>2400</v>
      </c>
    </row>
    <row r="7" spans="1:6">
      <c r="A7">
        <v>1068</v>
      </c>
      <c r="B7" t="s">
        <v>315</v>
      </c>
      <c r="D7" s="1">
        <v>312558.17</v>
      </c>
      <c r="F7" s="1">
        <v>312558.17</v>
      </c>
    </row>
    <row r="8" spans="1:6">
      <c r="A8">
        <v>120</v>
      </c>
      <c r="B8" t="s">
        <v>316</v>
      </c>
      <c r="C8" s="1">
        <v>25668.98</v>
      </c>
      <c r="D8" s="1">
        <v>25668.98</v>
      </c>
    </row>
    <row r="9" spans="1:6">
      <c r="A9">
        <v>205</v>
      </c>
      <c r="B9" t="s">
        <v>317</v>
      </c>
      <c r="C9" s="1">
        <v>13207.46</v>
      </c>
      <c r="E9" s="1">
        <v>13207.46</v>
      </c>
    </row>
    <row r="10" spans="1:6">
      <c r="A10">
        <v>2051</v>
      </c>
      <c r="B10" t="s">
        <v>1</v>
      </c>
      <c r="C10" s="1">
        <v>198.18</v>
      </c>
      <c r="E10" s="1">
        <v>198.18</v>
      </c>
    </row>
    <row r="11" spans="1:6">
      <c r="A11">
        <v>205101</v>
      </c>
      <c r="B11" t="s">
        <v>2</v>
      </c>
      <c r="C11" s="1">
        <v>225</v>
      </c>
      <c r="E11" s="1">
        <v>225</v>
      </c>
    </row>
    <row r="12" spans="1:6">
      <c r="A12">
        <v>2052</v>
      </c>
      <c r="B12" t="s">
        <v>3</v>
      </c>
      <c r="C12" s="1">
        <v>253</v>
      </c>
      <c r="E12" s="1">
        <v>253</v>
      </c>
    </row>
    <row r="13" spans="1:6">
      <c r="A13">
        <v>205201</v>
      </c>
      <c r="B13" t="s">
        <v>4</v>
      </c>
      <c r="C13" s="1">
        <v>225</v>
      </c>
      <c r="E13" s="1">
        <v>225</v>
      </c>
    </row>
    <row r="14" spans="1:6">
      <c r="A14">
        <v>2053</v>
      </c>
      <c r="B14" t="s">
        <v>5</v>
      </c>
      <c r="C14" s="1">
        <v>41005</v>
      </c>
      <c r="E14" s="1">
        <v>41005</v>
      </c>
    </row>
    <row r="15" spans="1:6">
      <c r="A15">
        <v>2054</v>
      </c>
      <c r="B15" t="s">
        <v>6</v>
      </c>
      <c r="C15" s="1">
        <v>215</v>
      </c>
      <c r="E15" s="1">
        <v>215</v>
      </c>
    </row>
    <row r="16" spans="1:6">
      <c r="A16">
        <v>2055</v>
      </c>
      <c r="B16" t="s">
        <v>7</v>
      </c>
      <c r="C16" s="1">
        <v>225</v>
      </c>
      <c r="E16" s="1">
        <v>225</v>
      </c>
    </row>
    <row r="17" spans="1:6">
      <c r="A17">
        <v>2056</v>
      </c>
      <c r="B17" t="s">
        <v>8</v>
      </c>
      <c r="C17" s="1">
        <v>225</v>
      </c>
      <c r="E17" s="1">
        <v>225</v>
      </c>
    </row>
    <row r="18" spans="1:6">
      <c r="A18">
        <v>2057</v>
      </c>
      <c r="B18" t="s">
        <v>9</v>
      </c>
      <c r="C18" s="1">
        <v>225</v>
      </c>
      <c r="E18" s="1">
        <v>225</v>
      </c>
    </row>
    <row r="19" spans="1:6">
      <c r="A19">
        <v>2058</v>
      </c>
      <c r="B19" t="s">
        <v>10</v>
      </c>
      <c r="C19" s="1">
        <v>225</v>
      </c>
      <c r="E19" s="1">
        <v>225</v>
      </c>
    </row>
    <row r="20" spans="1:6">
      <c r="A20">
        <v>2059</v>
      </c>
      <c r="B20" t="s">
        <v>11</v>
      </c>
      <c r="C20" s="1">
        <v>225</v>
      </c>
      <c r="E20" s="1">
        <v>225</v>
      </c>
    </row>
    <row r="21" spans="1:6">
      <c r="A21">
        <v>20591</v>
      </c>
      <c r="B21" t="s">
        <v>12</v>
      </c>
      <c r="C21" s="1">
        <v>225</v>
      </c>
      <c r="E21" s="1">
        <v>225</v>
      </c>
    </row>
    <row r="22" spans="1:6">
      <c r="A22">
        <v>20592</v>
      </c>
      <c r="B22" t="s">
        <v>13</v>
      </c>
      <c r="C22" s="1">
        <v>225</v>
      </c>
      <c r="E22" s="1">
        <v>225</v>
      </c>
    </row>
    <row r="23" spans="1:6">
      <c r="A23">
        <v>20593</v>
      </c>
      <c r="B23" t="s">
        <v>14</v>
      </c>
      <c r="C23" s="1">
        <v>225</v>
      </c>
      <c r="E23" s="1">
        <v>225</v>
      </c>
    </row>
    <row r="24" spans="1:6">
      <c r="A24">
        <v>20594</v>
      </c>
      <c r="B24" t="s">
        <v>15</v>
      </c>
      <c r="C24" s="1">
        <v>225</v>
      </c>
      <c r="E24" s="1">
        <v>225</v>
      </c>
    </row>
    <row r="25" spans="1:6">
      <c r="A25">
        <v>2154</v>
      </c>
      <c r="B25" t="s">
        <v>143</v>
      </c>
      <c r="C25" s="1">
        <v>17532.86</v>
      </c>
      <c r="E25" s="1">
        <v>17532.86</v>
      </c>
    </row>
    <row r="26" spans="1:6">
      <c r="A26">
        <v>2181</v>
      </c>
      <c r="B26" t="s">
        <v>16</v>
      </c>
      <c r="C26" s="1">
        <v>3649.15</v>
      </c>
      <c r="E26" s="1">
        <v>3649.15</v>
      </c>
    </row>
    <row r="27" spans="1:6">
      <c r="A27">
        <v>2182</v>
      </c>
      <c r="B27" t="s">
        <v>17</v>
      </c>
      <c r="C27" s="1">
        <v>9272.36</v>
      </c>
      <c r="D27" s="1">
        <v>9272.36</v>
      </c>
    </row>
    <row r="28" spans="1:6">
      <c r="A28">
        <v>2183</v>
      </c>
      <c r="B28" t="s">
        <v>18</v>
      </c>
      <c r="C28" s="1">
        <v>25257.82</v>
      </c>
      <c r="E28" s="1">
        <v>25257.82</v>
      </c>
    </row>
    <row r="29" spans="1:6">
      <c r="A29">
        <v>271</v>
      </c>
      <c r="B29" t="s">
        <v>19</v>
      </c>
      <c r="C29" s="1">
        <v>4633</v>
      </c>
      <c r="E29" s="1">
        <v>4633</v>
      </c>
    </row>
    <row r="30" spans="1:6">
      <c r="A30">
        <v>2751</v>
      </c>
      <c r="B30" t="s">
        <v>20</v>
      </c>
      <c r="C30" s="1">
        <v>1433.32</v>
      </c>
      <c r="E30" s="1">
        <v>1433.32</v>
      </c>
    </row>
    <row r="31" spans="1:6">
      <c r="A31">
        <v>2752</v>
      </c>
      <c r="B31" t="s">
        <v>21</v>
      </c>
      <c r="C31" s="1">
        <v>230</v>
      </c>
      <c r="E31" s="1">
        <v>230</v>
      </c>
    </row>
    <row r="32" spans="1:6">
      <c r="A32">
        <v>2805</v>
      </c>
      <c r="B32" t="s">
        <v>22</v>
      </c>
      <c r="D32" s="1">
        <v>13207.46</v>
      </c>
      <c r="F32" s="1">
        <v>13207.46</v>
      </c>
    </row>
    <row r="33" spans="1:6">
      <c r="A33">
        <v>28051</v>
      </c>
      <c r="B33" t="s">
        <v>23</v>
      </c>
      <c r="D33" s="1">
        <v>178.38</v>
      </c>
      <c r="F33" s="1">
        <v>178.38</v>
      </c>
    </row>
    <row r="34" spans="1:6">
      <c r="A34">
        <v>2805101</v>
      </c>
      <c r="B34" t="s">
        <v>24</v>
      </c>
      <c r="D34" s="1">
        <v>102.69</v>
      </c>
      <c r="F34" s="1">
        <v>102.69</v>
      </c>
    </row>
    <row r="35" spans="1:6">
      <c r="A35">
        <v>28052</v>
      </c>
      <c r="B35" t="s">
        <v>25</v>
      </c>
      <c r="D35" s="1">
        <v>165.43</v>
      </c>
      <c r="F35" s="1">
        <v>165.43</v>
      </c>
    </row>
    <row r="36" spans="1:6">
      <c r="A36">
        <v>2805201</v>
      </c>
      <c r="B36" t="s">
        <v>26</v>
      </c>
      <c r="D36" s="1">
        <v>70.81</v>
      </c>
      <c r="F36" s="1">
        <v>70.81</v>
      </c>
    </row>
    <row r="37" spans="1:6">
      <c r="A37">
        <v>28053</v>
      </c>
      <c r="B37" t="s">
        <v>27</v>
      </c>
      <c r="D37" s="1">
        <v>41005</v>
      </c>
      <c r="F37" s="1">
        <v>41005</v>
      </c>
    </row>
    <row r="38" spans="1:6">
      <c r="A38">
        <v>28054</v>
      </c>
      <c r="B38" t="s">
        <v>28</v>
      </c>
      <c r="D38" s="1">
        <v>117.53</v>
      </c>
      <c r="F38" s="1">
        <v>117.53</v>
      </c>
    </row>
    <row r="39" spans="1:6">
      <c r="A39">
        <v>28055</v>
      </c>
      <c r="B39" t="s">
        <v>29</v>
      </c>
      <c r="D39" s="1">
        <v>71.31</v>
      </c>
      <c r="F39" s="1">
        <v>71.31</v>
      </c>
    </row>
    <row r="40" spans="1:6">
      <c r="A40">
        <v>28056</v>
      </c>
      <c r="B40" t="s">
        <v>30</v>
      </c>
      <c r="D40" s="1">
        <v>80</v>
      </c>
      <c r="F40" s="1">
        <v>80</v>
      </c>
    </row>
    <row r="41" spans="1:6">
      <c r="A41">
        <v>28057</v>
      </c>
      <c r="B41" t="s">
        <v>31</v>
      </c>
      <c r="D41" s="1">
        <v>53.94</v>
      </c>
      <c r="F41" s="1">
        <v>53.94</v>
      </c>
    </row>
    <row r="42" spans="1:6">
      <c r="A42">
        <v>28058</v>
      </c>
      <c r="B42" t="s">
        <v>32</v>
      </c>
      <c r="D42" s="1">
        <v>51.56</v>
      </c>
      <c r="F42" s="1">
        <v>51.56</v>
      </c>
    </row>
    <row r="43" spans="1:6">
      <c r="A43">
        <v>28059</v>
      </c>
      <c r="B43" t="s">
        <v>33</v>
      </c>
      <c r="D43" s="1">
        <v>51.56</v>
      </c>
      <c r="F43" s="1">
        <v>51.56</v>
      </c>
    </row>
    <row r="44" spans="1:6">
      <c r="A44">
        <v>280591</v>
      </c>
      <c r="B44" t="s">
        <v>34</v>
      </c>
      <c r="D44" s="1">
        <v>54.19</v>
      </c>
      <c r="F44" s="1">
        <v>54.19</v>
      </c>
    </row>
    <row r="45" spans="1:6">
      <c r="A45">
        <v>280592</v>
      </c>
      <c r="B45" t="s">
        <v>35</v>
      </c>
      <c r="D45" s="1">
        <v>54.19</v>
      </c>
      <c r="F45" s="1">
        <v>54.19</v>
      </c>
    </row>
    <row r="46" spans="1:6">
      <c r="A46">
        <v>280593</v>
      </c>
      <c r="B46" t="s">
        <v>36</v>
      </c>
      <c r="D46" s="1">
        <v>34.5</v>
      </c>
      <c r="F46" s="1">
        <v>34.5</v>
      </c>
    </row>
    <row r="47" spans="1:6">
      <c r="A47">
        <v>280594</v>
      </c>
      <c r="B47" t="s">
        <v>37</v>
      </c>
      <c r="D47" s="1">
        <v>18.690000000000001</v>
      </c>
      <c r="F47" s="1">
        <v>18.690000000000001</v>
      </c>
    </row>
    <row r="48" spans="1:6">
      <c r="A48">
        <v>28154</v>
      </c>
      <c r="B48" t="s">
        <v>38</v>
      </c>
      <c r="D48" s="1">
        <v>17359.79</v>
      </c>
      <c r="F48" s="1">
        <v>17359.79</v>
      </c>
    </row>
    <row r="49" spans="1:6">
      <c r="A49">
        <v>28181</v>
      </c>
      <c r="B49" t="s">
        <v>39</v>
      </c>
      <c r="D49" s="1">
        <v>3509.99</v>
      </c>
      <c r="F49" s="1">
        <v>3509.99</v>
      </c>
    </row>
    <row r="50" spans="1:6">
      <c r="A50">
        <v>28182</v>
      </c>
      <c r="B50" t="s">
        <v>40</v>
      </c>
      <c r="C50" s="1">
        <v>5630.59</v>
      </c>
      <c r="D50" s="1">
        <v>5630.59</v>
      </c>
    </row>
    <row r="51" spans="1:6">
      <c r="A51">
        <v>28183</v>
      </c>
      <c r="B51" t="s">
        <v>41</v>
      </c>
      <c r="D51" s="1">
        <v>24872.15</v>
      </c>
      <c r="F51" s="1">
        <v>24872.15</v>
      </c>
    </row>
    <row r="52" spans="1:6">
      <c r="A52">
        <v>310</v>
      </c>
      <c r="B52" t="s">
        <v>42</v>
      </c>
      <c r="C52" s="1">
        <v>10999.86</v>
      </c>
      <c r="D52" s="1">
        <v>3079.4</v>
      </c>
      <c r="E52" s="1">
        <v>7920.46</v>
      </c>
    </row>
    <row r="53" spans="1:6">
      <c r="A53">
        <v>322</v>
      </c>
      <c r="B53" t="s">
        <v>43</v>
      </c>
      <c r="C53" s="1">
        <v>18443.46</v>
      </c>
      <c r="D53" s="1">
        <v>9992.16</v>
      </c>
      <c r="E53" s="1">
        <v>8451.2999999999993</v>
      </c>
    </row>
    <row r="54" spans="1:6">
      <c r="A54">
        <v>326</v>
      </c>
      <c r="B54" t="s">
        <v>150</v>
      </c>
      <c r="C54" s="1">
        <v>4808.49</v>
      </c>
      <c r="D54" s="1">
        <v>2606.5300000000002</v>
      </c>
      <c r="E54" s="1">
        <v>2201.96</v>
      </c>
    </row>
    <row r="55" spans="1:6">
      <c r="A55">
        <v>355</v>
      </c>
      <c r="B55" t="s">
        <v>44</v>
      </c>
      <c r="C55" s="1">
        <v>47146.75</v>
      </c>
      <c r="D55" s="1">
        <v>33708.61</v>
      </c>
      <c r="E55" s="1">
        <v>13438.14</v>
      </c>
    </row>
    <row r="56" spans="1:6">
      <c r="A56">
        <v>3701</v>
      </c>
      <c r="B56" t="s">
        <v>45</v>
      </c>
      <c r="C56" s="1">
        <v>47067.93</v>
      </c>
      <c r="D56" s="1">
        <v>24428.39</v>
      </c>
      <c r="E56" s="1">
        <v>22639.54</v>
      </c>
    </row>
    <row r="57" spans="1:6">
      <c r="A57" t="s">
        <v>46</v>
      </c>
      <c r="B57" t="s">
        <v>47</v>
      </c>
      <c r="C57" s="1">
        <v>1249.5999999999999</v>
      </c>
      <c r="D57" s="1">
        <v>1249.5999999999999</v>
      </c>
    </row>
    <row r="58" spans="1:6">
      <c r="A58" t="s">
        <v>48</v>
      </c>
      <c r="B58" t="s">
        <v>49</v>
      </c>
      <c r="C58" s="1">
        <v>21166.9</v>
      </c>
      <c r="D58" s="1">
        <v>21166.9</v>
      </c>
    </row>
    <row r="59" spans="1:6">
      <c r="A59" t="s">
        <v>50</v>
      </c>
      <c r="B59" t="s">
        <v>51</v>
      </c>
      <c r="C59" s="1">
        <v>131.5</v>
      </c>
      <c r="D59" s="1">
        <v>131.5</v>
      </c>
    </row>
    <row r="60" spans="1:6">
      <c r="A60" t="s">
        <v>52</v>
      </c>
      <c r="B60" t="s">
        <v>53</v>
      </c>
      <c r="C60" s="1">
        <v>8119.76</v>
      </c>
      <c r="D60" s="1">
        <v>8119.76</v>
      </c>
    </row>
    <row r="61" spans="1:6">
      <c r="A61">
        <v>401810</v>
      </c>
      <c r="B61" t="s">
        <v>54</v>
      </c>
      <c r="C61" s="1">
        <v>592.02</v>
      </c>
      <c r="D61" s="1">
        <v>592.02</v>
      </c>
    </row>
    <row r="62" spans="1:6">
      <c r="A62" t="s">
        <v>55</v>
      </c>
      <c r="B62" t="s">
        <v>56</v>
      </c>
      <c r="C62" s="1">
        <v>254.56</v>
      </c>
      <c r="D62" s="1">
        <v>254.56</v>
      </c>
    </row>
    <row r="63" spans="1:6">
      <c r="A63" t="s">
        <v>57</v>
      </c>
      <c r="B63" t="s">
        <v>58</v>
      </c>
      <c r="C63" s="1">
        <v>3013.53</v>
      </c>
      <c r="D63" s="1">
        <v>3013.53</v>
      </c>
    </row>
    <row r="64" spans="1:6" s="2" customFormat="1">
      <c r="A64" s="3" t="s">
        <v>324</v>
      </c>
      <c r="B64" s="4"/>
      <c r="C64" s="6">
        <f>SUM(C4:C63)</f>
        <v>313656.08000000007</v>
      </c>
      <c r="D64" s="6">
        <f t="shared" ref="D64:F64" si="0">SUM(D4:D63)</f>
        <v>671646.54000000015</v>
      </c>
      <c r="E64" s="6">
        <f t="shared" si="0"/>
        <v>164741.19000000003</v>
      </c>
      <c r="F64" s="6">
        <f t="shared" si="0"/>
        <v>522731.65</v>
      </c>
    </row>
    <row r="66" spans="1:6" s="2" customFormat="1">
      <c r="A66" s="2" t="s">
        <v>59</v>
      </c>
      <c r="C66" s="6"/>
      <c r="D66" s="6"/>
      <c r="E66" s="6"/>
      <c r="F66" s="6"/>
    </row>
    <row r="68" spans="1:6">
      <c r="A68" t="s">
        <v>60</v>
      </c>
      <c r="B68" t="s">
        <v>61</v>
      </c>
      <c r="C68" s="1">
        <v>8887.34</v>
      </c>
      <c r="D68" s="1">
        <v>11722.7</v>
      </c>
      <c r="F68" s="1">
        <v>2835.36</v>
      </c>
    </row>
    <row r="69" spans="1:6">
      <c r="A69" t="s">
        <v>62</v>
      </c>
      <c r="B69" t="s">
        <v>63</v>
      </c>
      <c r="C69" s="1">
        <v>752.23</v>
      </c>
      <c r="D69" s="1">
        <v>752.23</v>
      </c>
    </row>
    <row r="70" spans="1:6">
      <c r="A70" t="s">
        <v>64</v>
      </c>
      <c r="B70" t="s">
        <v>65</v>
      </c>
      <c r="C70" s="1">
        <v>512.84</v>
      </c>
      <c r="D70" s="1">
        <v>512.84</v>
      </c>
    </row>
    <row r="71" spans="1:6">
      <c r="A71" t="s">
        <v>66</v>
      </c>
      <c r="B71" t="s">
        <v>67</v>
      </c>
      <c r="C71" s="1">
        <v>680.52</v>
      </c>
      <c r="D71" s="1">
        <v>680.52</v>
      </c>
    </row>
    <row r="72" spans="1:6">
      <c r="A72" t="s">
        <v>269</v>
      </c>
      <c r="B72" t="s">
        <v>270</v>
      </c>
      <c r="C72" s="1">
        <v>5225.04</v>
      </c>
      <c r="D72" s="1">
        <v>5225.04</v>
      </c>
    </row>
    <row r="73" spans="1:6">
      <c r="A73" t="s">
        <v>68</v>
      </c>
      <c r="B73" t="s">
        <v>69</v>
      </c>
      <c r="C73" s="1">
        <v>70201.25</v>
      </c>
      <c r="D73" s="1">
        <v>70782.7</v>
      </c>
      <c r="F73" s="1">
        <v>581.45000000000005</v>
      </c>
    </row>
    <row r="74" spans="1:6">
      <c r="A74" t="s">
        <v>70</v>
      </c>
      <c r="B74" t="s">
        <v>71</v>
      </c>
      <c r="C74" s="1">
        <v>1881.53</v>
      </c>
      <c r="D74" s="1">
        <v>1563.47</v>
      </c>
      <c r="E74" s="1">
        <v>318.06</v>
      </c>
    </row>
    <row r="75" spans="1:6">
      <c r="A75" t="s">
        <v>72</v>
      </c>
      <c r="B75" t="s">
        <v>73</v>
      </c>
      <c r="C75" s="1">
        <v>229.13</v>
      </c>
      <c r="D75" s="1">
        <v>229.13</v>
      </c>
    </row>
    <row r="76" spans="1:6">
      <c r="A76" t="s">
        <v>74</v>
      </c>
      <c r="B76" t="s">
        <v>75</v>
      </c>
      <c r="C76" s="1">
        <v>3116.89</v>
      </c>
      <c r="D76" s="1">
        <v>3116.89</v>
      </c>
    </row>
    <row r="77" spans="1:6">
      <c r="A77" t="s">
        <v>76</v>
      </c>
      <c r="B77" t="s">
        <v>77</v>
      </c>
      <c r="C77" s="1">
        <v>1274.52</v>
      </c>
      <c r="D77" s="1">
        <v>1274.52</v>
      </c>
    </row>
    <row r="78" spans="1:6">
      <c r="A78" t="s">
        <v>78</v>
      </c>
      <c r="B78" t="s">
        <v>79</v>
      </c>
      <c r="C78" s="1">
        <v>3504.28</v>
      </c>
      <c r="D78" s="1">
        <v>4616.5600000000004</v>
      </c>
      <c r="F78" s="1">
        <v>1112.28</v>
      </c>
    </row>
    <row r="79" spans="1:6">
      <c r="A79">
        <v>401168</v>
      </c>
      <c r="B79" t="s">
        <v>80</v>
      </c>
      <c r="C79" s="1">
        <v>9710.9</v>
      </c>
      <c r="D79" s="1">
        <v>9710.9</v>
      </c>
    </row>
    <row r="80" spans="1:6">
      <c r="A80" t="s">
        <v>81</v>
      </c>
      <c r="B80" t="s">
        <v>82</v>
      </c>
      <c r="C80" s="1">
        <v>17548.919999999998</v>
      </c>
      <c r="D80" s="1">
        <v>17548.919999999998</v>
      </c>
    </row>
    <row r="81" spans="1:6">
      <c r="A81" t="s">
        <v>83</v>
      </c>
      <c r="B81" t="s">
        <v>84</v>
      </c>
      <c r="C81" s="1">
        <v>234.88</v>
      </c>
      <c r="D81" s="1">
        <v>234.88</v>
      </c>
    </row>
    <row r="82" spans="1:6">
      <c r="A82" t="s">
        <v>85</v>
      </c>
      <c r="B82" t="s">
        <v>86</v>
      </c>
      <c r="C82" s="1">
        <v>93318.720000000001</v>
      </c>
      <c r="D82" s="1">
        <v>97985.05</v>
      </c>
      <c r="F82" s="1">
        <v>4666.33</v>
      </c>
    </row>
    <row r="83" spans="1:6">
      <c r="A83" t="s">
        <v>87</v>
      </c>
      <c r="B83" t="s">
        <v>88</v>
      </c>
      <c r="C83" s="1">
        <v>17490.419999999998</v>
      </c>
      <c r="D83" s="1">
        <v>17490.419999999998</v>
      </c>
    </row>
    <row r="84" spans="1:6">
      <c r="A84" t="s">
        <v>89</v>
      </c>
      <c r="B84" t="s">
        <v>90</v>
      </c>
      <c r="C84" s="1">
        <v>2137.35</v>
      </c>
      <c r="D84" s="1">
        <v>2349.92</v>
      </c>
      <c r="F84" s="1">
        <v>212.57</v>
      </c>
    </row>
    <row r="85" spans="1:6">
      <c r="A85" t="s">
        <v>91</v>
      </c>
      <c r="B85" t="s">
        <v>92</v>
      </c>
      <c r="C85" s="1">
        <v>29290.53</v>
      </c>
      <c r="D85" s="1">
        <v>29290.53</v>
      </c>
    </row>
    <row r="86" spans="1:6">
      <c r="A86" t="s">
        <v>93</v>
      </c>
      <c r="B86" t="s">
        <v>94</v>
      </c>
      <c r="C86" s="1">
        <v>491.76</v>
      </c>
      <c r="D86" s="1">
        <v>519.52</v>
      </c>
      <c r="F86" s="1">
        <v>27.76</v>
      </c>
    </row>
    <row r="87" spans="1:6">
      <c r="A87" t="s">
        <v>95</v>
      </c>
      <c r="B87" t="s">
        <v>96</v>
      </c>
      <c r="C87" s="1">
        <v>42253.32</v>
      </c>
      <c r="D87" s="1">
        <v>42253.32</v>
      </c>
    </row>
    <row r="88" spans="1:6">
      <c r="A88" t="s">
        <v>97</v>
      </c>
      <c r="B88" t="s">
        <v>98</v>
      </c>
      <c r="C88" s="1">
        <v>115</v>
      </c>
      <c r="D88" s="1">
        <v>115</v>
      </c>
    </row>
    <row r="89" spans="1:6">
      <c r="A89" t="s">
        <v>99</v>
      </c>
      <c r="B89" t="s">
        <v>100</v>
      </c>
      <c r="C89" s="1">
        <v>9837.1</v>
      </c>
      <c r="D89" s="1">
        <v>9837.1</v>
      </c>
    </row>
    <row r="90" spans="1:6">
      <c r="A90" t="s">
        <v>101</v>
      </c>
      <c r="B90" t="s">
        <v>102</v>
      </c>
      <c r="C90" s="1">
        <v>4221.55</v>
      </c>
      <c r="D90" s="1">
        <v>4221.55</v>
      </c>
    </row>
    <row r="91" spans="1:6">
      <c r="A91" t="s">
        <v>103</v>
      </c>
      <c r="B91" t="s">
        <v>104</v>
      </c>
      <c r="C91" s="1">
        <v>4032.74</v>
      </c>
      <c r="D91" s="1">
        <v>4032.74</v>
      </c>
    </row>
    <row r="92" spans="1:6">
      <c r="A92" t="s">
        <v>105</v>
      </c>
      <c r="B92" t="s">
        <v>106</v>
      </c>
      <c r="C92" s="1">
        <v>22097.759999999998</v>
      </c>
      <c r="D92" s="1">
        <v>22097.759999999998</v>
      </c>
    </row>
    <row r="93" spans="1:6">
      <c r="A93" t="s">
        <v>107</v>
      </c>
      <c r="B93" t="s">
        <v>108</v>
      </c>
      <c r="C93" s="1">
        <v>1327.54</v>
      </c>
      <c r="D93" s="1">
        <v>1327.54</v>
      </c>
    </row>
    <row r="94" spans="1:6">
      <c r="A94">
        <v>4081</v>
      </c>
      <c r="B94" t="s">
        <v>109</v>
      </c>
      <c r="C94" s="1">
        <v>3607.99</v>
      </c>
      <c r="D94" s="1">
        <v>9124.2000000000007</v>
      </c>
      <c r="F94" s="1">
        <v>5516.21</v>
      </c>
    </row>
    <row r="95" spans="1:6">
      <c r="A95">
        <v>4091</v>
      </c>
      <c r="B95" t="s">
        <v>110</v>
      </c>
      <c r="C95" s="1">
        <v>4501</v>
      </c>
      <c r="D95" s="1">
        <v>1601</v>
      </c>
      <c r="E95" s="1">
        <v>2900</v>
      </c>
    </row>
    <row r="96" spans="1:6">
      <c r="A96">
        <v>4098</v>
      </c>
      <c r="B96" t="s">
        <v>318</v>
      </c>
      <c r="C96" s="1">
        <v>418.6</v>
      </c>
      <c r="E96" s="1">
        <v>418.6</v>
      </c>
    </row>
    <row r="97" spans="1:6">
      <c r="A97" t="s">
        <v>111</v>
      </c>
      <c r="B97" t="s">
        <v>112</v>
      </c>
      <c r="C97" s="1">
        <v>581876.80000000005</v>
      </c>
      <c r="D97" s="1">
        <v>579826.12</v>
      </c>
      <c r="E97" s="1">
        <v>2050.6799999999998</v>
      </c>
    </row>
    <row r="98" spans="1:6">
      <c r="A98">
        <v>4210001</v>
      </c>
      <c r="B98" t="s">
        <v>113</v>
      </c>
      <c r="C98" s="1">
        <v>38747.79</v>
      </c>
      <c r="D98" s="1">
        <v>42802.14</v>
      </c>
      <c r="F98" s="1">
        <v>4054.35</v>
      </c>
    </row>
    <row r="99" spans="1:6">
      <c r="A99">
        <v>4210002</v>
      </c>
      <c r="B99" t="s">
        <v>114</v>
      </c>
      <c r="C99" s="1">
        <v>3598.8</v>
      </c>
      <c r="D99" s="1">
        <v>3955.16</v>
      </c>
      <c r="F99" s="1">
        <v>356.36</v>
      </c>
    </row>
    <row r="100" spans="1:6">
      <c r="A100">
        <v>421004</v>
      </c>
      <c r="B100" t="s">
        <v>115</v>
      </c>
      <c r="C100" s="1">
        <v>16047.67</v>
      </c>
      <c r="D100" s="1">
        <v>17915.990000000002</v>
      </c>
      <c r="F100" s="1">
        <v>1868.32</v>
      </c>
    </row>
    <row r="101" spans="1:6">
      <c r="A101">
        <v>421005</v>
      </c>
      <c r="B101" t="s">
        <v>116</v>
      </c>
      <c r="C101" s="1">
        <v>15878.37</v>
      </c>
      <c r="D101" s="1">
        <v>17713.84</v>
      </c>
      <c r="F101" s="1">
        <v>1835.47</v>
      </c>
    </row>
    <row r="102" spans="1:6">
      <c r="A102">
        <v>421006</v>
      </c>
      <c r="B102" t="s">
        <v>117</v>
      </c>
      <c r="C102" s="1">
        <v>778</v>
      </c>
      <c r="D102" s="1">
        <v>778</v>
      </c>
    </row>
    <row r="103" spans="1:6">
      <c r="A103">
        <v>4286</v>
      </c>
      <c r="B103" t="s">
        <v>118</v>
      </c>
      <c r="C103" s="1">
        <v>2348.15</v>
      </c>
      <c r="D103" s="1">
        <v>4000.07</v>
      </c>
      <c r="F103" s="1">
        <v>1651.92</v>
      </c>
    </row>
    <row r="104" spans="1:6">
      <c r="A104">
        <v>431</v>
      </c>
      <c r="B104" t="s">
        <v>119</v>
      </c>
      <c r="C104" s="1">
        <v>38273</v>
      </c>
      <c r="D104" s="1">
        <v>51257</v>
      </c>
      <c r="F104" s="1">
        <v>12984</v>
      </c>
    </row>
    <row r="105" spans="1:6">
      <c r="A105">
        <v>437</v>
      </c>
      <c r="B105" t="s">
        <v>120</v>
      </c>
      <c r="C105" s="1">
        <v>2334.36</v>
      </c>
      <c r="D105" s="1">
        <v>2917.71</v>
      </c>
      <c r="F105" s="1">
        <v>583.35</v>
      </c>
    </row>
    <row r="106" spans="1:6">
      <c r="A106">
        <v>4372</v>
      </c>
      <c r="B106" t="s">
        <v>121</v>
      </c>
      <c r="C106" s="1">
        <v>279.7</v>
      </c>
      <c r="D106" s="1">
        <v>364.86</v>
      </c>
      <c r="F106" s="1">
        <v>85.16</v>
      </c>
    </row>
    <row r="107" spans="1:6">
      <c r="A107">
        <v>4373</v>
      </c>
      <c r="B107" t="s">
        <v>122</v>
      </c>
      <c r="C107" s="1">
        <v>12141.44</v>
      </c>
      <c r="D107" s="1">
        <v>16646.45</v>
      </c>
      <c r="F107" s="1">
        <v>4505.01</v>
      </c>
    </row>
    <row r="108" spans="1:6">
      <c r="A108">
        <v>4374</v>
      </c>
      <c r="B108" t="s">
        <v>123</v>
      </c>
      <c r="C108" s="1">
        <v>1744</v>
      </c>
      <c r="D108" s="1">
        <v>2275</v>
      </c>
      <c r="F108" s="1">
        <v>531</v>
      </c>
    </row>
    <row r="109" spans="1:6">
      <c r="A109">
        <v>4375</v>
      </c>
      <c r="B109" t="s">
        <v>124</v>
      </c>
      <c r="C109" s="1">
        <v>1731.12</v>
      </c>
      <c r="D109" s="1">
        <v>2372.23</v>
      </c>
      <c r="F109" s="1">
        <v>641.11</v>
      </c>
    </row>
    <row r="110" spans="1:6">
      <c r="A110">
        <v>4386</v>
      </c>
      <c r="B110" t="s">
        <v>125</v>
      </c>
      <c r="C110" s="1">
        <v>2118.0100000000002</v>
      </c>
      <c r="D110" s="1">
        <v>3935.34</v>
      </c>
      <c r="F110" s="1">
        <v>1817.33</v>
      </c>
    </row>
    <row r="111" spans="1:6">
      <c r="A111">
        <v>4387</v>
      </c>
      <c r="B111" t="s">
        <v>126</v>
      </c>
      <c r="C111" s="1">
        <v>731.62</v>
      </c>
      <c r="E111" s="1">
        <v>731.62</v>
      </c>
    </row>
    <row r="112" spans="1:6">
      <c r="A112">
        <v>444</v>
      </c>
      <c r="B112" t="s">
        <v>127</v>
      </c>
      <c r="C112" s="1">
        <v>36380</v>
      </c>
      <c r="D112" s="1">
        <v>31116</v>
      </c>
      <c r="E112" s="1">
        <v>5264</v>
      </c>
    </row>
    <row r="113" spans="1:6">
      <c r="A113">
        <v>44566</v>
      </c>
      <c r="B113" t="s">
        <v>128</v>
      </c>
      <c r="C113" s="1">
        <v>41075.11</v>
      </c>
      <c r="D113" s="1">
        <v>41075.11</v>
      </c>
    </row>
    <row r="114" spans="1:6">
      <c r="A114">
        <v>44567</v>
      </c>
      <c r="B114" t="s">
        <v>129</v>
      </c>
      <c r="C114" s="1">
        <v>37135</v>
      </c>
      <c r="D114" s="1">
        <v>34337</v>
      </c>
      <c r="E114" s="1">
        <v>2798</v>
      </c>
    </row>
    <row r="115" spans="1:6">
      <c r="A115">
        <v>445711</v>
      </c>
      <c r="B115" t="s">
        <v>130</v>
      </c>
      <c r="C115" s="1">
        <v>28042.13</v>
      </c>
      <c r="D115" s="1">
        <v>28042.13</v>
      </c>
    </row>
    <row r="116" spans="1:6">
      <c r="A116">
        <v>445713</v>
      </c>
      <c r="B116" t="s">
        <v>131</v>
      </c>
      <c r="C116" s="1">
        <v>7479.92</v>
      </c>
      <c r="D116" s="1">
        <v>7479.92</v>
      </c>
    </row>
    <row r="117" spans="1:6">
      <c r="A117">
        <v>4458</v>
      </c>
      <c r="B117" t="s">
        <v>132</v>
      </c>
      <c r="C117" s="1">
        <v>3860.57</v>
      </c>
      <c r="D117" s="1">
        <v>2749.57</v>
      </c>
      <c r="E117" s="1">
        <v>1111</v>
      </c>
    </row>
    <row r="118" spans="1:6">
      <c r="A118">
        <v>44583</v>
      </c>
      <c r="B118" t="s">
        <v>133</v>
      </c>
      <c r="C118" s="1">
        <v>5000</v>
      </c>
      <c r="D118" s="1">
        <v>5000</v>
      </c>
    </row>
    <row r="119" spans="1:6">
      <c r="A119">
        <v>44586</v>
      </c>
      <c r="B119" t="s">
        <v>134</v>
      </c>
      <c r="C119" s="1">
        <v>1193.1099999999999</v>
      </c>
      <c r="D119" s="1">
        <v>580.25</v>
      </c>
      <c r="E119" s="1">
        <v>612.86</v>
      </c>
    </row>
    <row r="120" spans="1:6">
      <c r="A120">
        <v>445865</v>
      </c>
      <c r="B120" t="s">
        <v>135</v>
      </c>
      <c r="D120" s="1">
        <v>68.599999999999994</v>
      </c>
      <c r="F120" s="1">
        <v>68.599999999999994</v>
      </c>
    </row>
    <row r="121" spans="1:6">
      <c r="A121">
        <v>4551</v>
      </c>
      <c r="B121" t="s">
        <v>136</v>
      </c>
      <c r="C121" s="1">
        <v>500</v>
      </c>
      <c r="D121" s="1">
        <v>574.49</v>
      </c>
      <c r="F121" s="1">
        <v>74.489999999999995</v>
      </c>
    </row>
    <row r="122" spans="1:6">
      <c r="A122">
        <v>4552</v>
      </c>
      <c r="B122" t="s">
        <v>137</v>
      </c>
      <c r="D122" s="1">
        <v>1682.51</v>
      </c>
      <c r="F122" s="1">
        <v>1682.51</v>
      </c>
    </row>
    <row r="123" spans="1:6">
      <c r="A123">
        <v>486</v>
      </c>
      <c r="B123" t="s">
        <v>138</v>
      </c>
      <c r="C123" s="1">
        <v>1318.54</v>
      </c>
      <c r="D123" s="1">
        <v>936.22</v>
      </c>
      <c r="E123" s="1">
        <v>382.32</v>
      </c>
    </row>
    <row r="124" spans="1:6">
      <c r="A124">
        <v>5121</v>
      </c>
      <c r="B124" t="s">
        <v>139</v>
      </c>
      <c r="C124" s="1">
        <v>798116.46</v>
      </c>
      <c r="D124" s="1">
        <v>549622.99</v>
      </c>
      <c r="E124" s="1">
        <v>248493.47</v>
      </c>
    </row>
    <row r="125" spans="1:6">
      <c r="A125">
        <v>5122</v>
      </c>
      <c r="B125" t="s">
        <v>140</v>
      </c>
      <c r="C125" s="1">
        <v>150000</v>
      </c>
      <c r="E125" s="1">
        <v>150000</v>
      </c>
    </row>
    <row r="126" spans="1:6">
      <c r="A126">
        <v>5187</v>
      </c>
      <c r="B126" t="s">
        <v>141</v>
      </c>
      <c r="C126" s="1">
        <v>10071</v>
      </c>
      <c r="D126" s="1">
        <v>4209</v>
      </c>
      <c r="E126" s="1">
        <v>5862</v>
      </c>
    </row>
    <row r="127" spans="1:6">
      <c r="A127">
        <v>531</v>
      </c>
      <c r="B127" t="s">
        <v>142</v>
      </c>
      <c r="C127" s="1">
        <v>1792.08</v>
      </c>
      <c r="D127" s="1">
        <v>1153.92</v>
      </c>
      <c r="E127" s="1">
        <v>638.16</v>
      </c>
    </row>
    <row r="129" spans="1:6" s="2" customFormat="1">
      <c r="A129" s="3" t="s">
        <v>323</v>
      </c>
      <c r="B129" s="4"/>
      <c r="C129" s="6">
        <f>SUM(C68:C128)+C64</f>
        <v>2513150.4800000004</v>
      </c>
      <c r="D129" s="6">
        <f t="shared" ref="D129:F129" si="1">SUM(D68:D128)+D64</f>
        <v>2497251.1100000003</v>
      </c>
      <c r="E129" s="6">
        <f t="shared" si="1"/>
        <v>586321.96</v>
      </c>
      <c r="F129" s="6">
        <f t="shared" si="1"/>
        <v>570422.59000000008</v>
      </c>
    </row>
    <row r="131" spans="1:6" s="2" customFormat="1">
      <c r="A131" s="2" t="s">
        <v>144</v>
      </c>
      <c r="C131" s="6"/>
      <c r="D131" s="6"/>
      <c r="E131" s="6"/>
      <c r="F131" s="6"/>
    </row>
    <row r="133" spans="1:6">
      <c r="A133">
        <v>5801</v>
      </c>
      <c r="B133" t="s">
        <v>145</v>
      </c>
      <c r="C133" s="1">
        <v>1770</v>
      </c>
      <c r="D133" s="1">
        <v>1770</v>
      </c>
    </row>
    <row r="134" spans="1:6">
      <c r="A134">
        <v>5011</v>
      </c>
      <c r="B134" t="s">
        <v>146</v>
      </c>
      <c r="C134" s="1">
        <v>3300</v>
      </c>
      <c r="E134" s="1">
        <v>3300</v>
      </c>
    </row>
    <row r="135" spans="1:6">
      <c r="A135">
        <v>50111</v>
      </c>
      <c r="B135" t="s">
        <v>147</v>
      </c>
      <c r="C135" s="1">
        <v>14637.43</v>
      </c>
      <c r="D135" s="1">
        <v>132.43</v>
      </c>
      <c r="E135" s="1">
        <v>14505</v>
      </c>
    </row>
    <row r="136" spans="1:6">
      <c r="A136">
        <v>501111</v>
      </c>
      <c r="B136" t="s">
        <v>148</v>
      </c>
      <c r="C136" s="1">
        <v>2910</v>
      </c>
      <c r="E136" s="1">
        <v>2910</v>
      </c>
    </row>
    <row r="137" spans="1:6">
      <c r="A137">
        <v>50121</v>
      </c>
      <c r="B137" t="s">
        <v>149</v>
      </c>
      <c r="C137" s="1">
        <v>1250</v>
      </c>
      <c r="E137" s="1">
        <v>1250</v>
      </c>
    </row>
    <row r="138" spans="1:6">
      <c r="A138">
        <v>5026</v>
      </c>
      <c r="B138" t="s">
        <v>150</v>
      </c>
      <c r="C138" s="1">
        <v>3369.82</v>
      </c>
      <c r="E138" s="1">
        <v>3369.82</v>
      </c>
    </row>
    <row r="139" spans="1:6">
      <c r="A139">
        <v>60261</v>
      </c>
      <c r="B139" t="s">
        <v>151</v>
      </c>
      <c r="C139" s="1">
        <v>5792.48</v>
      </c>
      <c r="E139" s="1">
        <v>5792.48</v>
      </c>
    </row>
    <row r="140" spans="1:6">
      <c r="A140">
        <v>5031</v>
      </c>
      <c r="B140" t="s">
        <v>152</v>
      </c>
      <c r="C140" s="1">
        <v>3079.4</v>
      </c>
      <c r="D140" s="1">
        <v>7920.46</v>
      </c>
      <c r="F140" s="1">
        <v>4841.0600000000004</v>
      </c>
    </row>
    <row r="141" spans="1:6">
      <c r="A141">
        <v>50326</v>
      </c>
      <c r="B141" t="s">
        <v>153</v>
      </c>
      <c r="C141" s="1">
        <v>12598.69</v>
      </c>
      <c r="D141" s="1">
        <v>10653.26</v>
      </c>
      <c r="E141" s="1">
        <v>1945.43</v>
      </c>
    </row>
    <row r="142" spans="1:6">
      <c r="A142">
        <v>6037</v>
      </c>
      <c r="B142" t="s">
        <v>154</v>
      </c>
      <c r="C142" s="1">
        <v>58137</v>
      </c>
      <c r="D142" s="1">
        <v>36077.68</v>
      </c>
      <c r="E142" s="1">
        <v>22059.32</v>
      </c>
    </row>
    <row r="143" spans="1:6">
      <c r="A143">
        <v>6052</v>
      </c>
      <c r="B143" t="s">
        <v>155</v>
      </c>
      <c r="C143" s="1">
        <v>748.15</v>
      </c>
      <c r="E143" s="1">
        <v>748.15</v>
      </c>
    </row>
    <row r="144" spans="1:6">
      <c r="A144" t="s">
        <v>156</v>
      </c>
      <c r="B144" t="s">
        <v>157</v>
      </c>
      <c r="C144" s="1">
        <v>2547.17</v>
      </c>
      <c r="E144" s="1">
        <v>2547.17</v>
      </c>
    </row>
    <row r="145" spans="1:5">
      <c r="A145" t="s">
        <v>158</v>
      </c>
      <c r="B145" t="s">
        <v>159</v>
      </c>
      <c r="C145" s="1">
        <v>1655.59</v>
      </c>
      <c r="D145" s="1">
        <v>285.2</v>
      </c>
      <c r="E145" s="1">
        <v>1370.39</v>
      </c>
    </row>
    <row r="146" spans="1:5">
      <c r="A146">
        <v>60604</v>
      </c>
      <c r="B146" t="s">
        <v>160</v>
      </c>
      <c r="C146" s="1">
        <v>195.23</v>
      </c>
      <c r="D146" s="1">
        <v>20</v>
      </c>
      <c r="E146" s="1">
        <v>175.23</v>
      </c>
    </row>
    <row r="147" spans="1:5">
      <c r="A147">
        <v>60605</v>
      </c>
      <c r="B147" t="s">
        <v>161</v>
      </c>
      <c r="C147" s="1">
        <v>628.95000000000005</v>
      </c>
      <c r="E147" s="1">
        <v>628.95000000000005</v>
      </c>
    </row>
    <row r="148" spans="1:5">
      <c r="A148">
        <v>60606</v>
      </c>
      <c r="B148" t="s">
        <v>162</v>
      </c>
      <c r="C148" s="1">
        <v>583.04999999999995</v>
      </c>
      <c r="E148" s="1">
        <v>583.04999999999995</v>
      </c>
    </row>
    <row r="149" spans="1:5">
      <c r="A149">
        <v>607</v>
      </c>
      <c r="B149" t="s">
        <v>163</v>
      </c>
      <c r="C149" s="1">
        <v>33029.94</v>
      </c>
      <c r="D149" s="1">
        <v>750</v>
      </c>
      <c r="E149" s="1">
        <v>32279.94</v>
      </c>
    </row>
    <row r="150" spans="1:5">
      <c r="A150">
        <v>6073</v>
      </c>
      <c r="B150" t="s">
        <v>164</v>
      </c>
      <c r="C150" s="1">
        <v>67068.92</v>
      </c>
      <c r="D150" s="1">
        <v>721.14</v>
      </c>
      <c r="E150" s="1">
        <v>66347.78</v>
      </c>
    </row>
    <row r="151" spans="1:5">
      <c r="A151">
        <v>60731</v>
      </c>
      <c r="B151" t="s">
        <v>165</v>
      </c>
      <c r="C151" s="1">
        <v>2391.27</v>
      </c>
      <c r="D151" s="1">
        <v>2391.27</v>
      </c>
    </row>
    <row r="152" spans="1:5">
      <c r="A152">
        <v>611</v>
      </c>
      <c r="B152" t="s">
        <v>166</v>
      </c>
      <c r="C152" s="1">
        <v>3315.76</v>
      </c>
      <c r="E152" s="1">
        <v>3315.76</v>
      </c>
    </row>
    <row r="153" spans="1:5">
      <c r="A153">
        <v>6111</v>
      </c>
      <c r="B153" t="s">
        <v>167</v>
      </c>
      <c r="C153" s="1">
        <v>8119.48</v>
      </c>
      <c r="E153" s="1">
        <v>8119.48</v>
      </c>
    </row>
    <row r="154" spans="1:5">
      <c r="A154">
        <v>6114</v>
      </c>
      <c r="B154" t="s">
        <v>168</v>
      </c>
      <c r="C154" s="1">
        <v>2391.27</v>
      </c>
      <c r="E154" s="1">
        <v>2391.27</v>
      </c>
    </row>
    <row r="155" spans="1:5">
      <c r="A155">
        <v>5115</v>
      </c>
      <c r="B155" t="s">
        <v>169</v>
      </c>
      <c r="C155" s="1">
        <v>15041.24</v>
      </c>
      <c r="D155" s="1">
        <v>921.72</v>
      </c>
      <c r="E155" s="1">
        <v>14119.52</v>
      </c>
    </row>
    <row r="156" spans="1:5">
      <c r="A156">
        <v>6131</v>
      </c>
      <c r="B156" t="s">
        <v>170</v>
      </c>
      <c r="C156" s="1">
        <v>12222.36</v>
      </c>
      <c r="E156" s="1">
        <v>12222.36</v>
      </c>
    </row>
    <row r="157" spans="1:5">
      <c r="A157">
        <v>6132</v>
      </c>
      <c r="B157" t="s">
        <v>171</v>
      </c>
      <c r="C157" s="1">
        <v>1500</v>
      </c>
      <c r="D157" s="1">
        <v>120</v>
      </c>
      <c r="E157" s="1">
        <v>1380</v>
      </c>
    </row>
    <row r="158" spans="1:5">
      <c r="A158">
        <v>615</v>
      </c>
      <c r="B158" t="s">
        <v>172</v>
      </c>
      <c r="C158" s="1">
        <v>439.47</v>
      </c>
      <c r="D158" s="1">
        <v>3.6</v>
      </c>
      <c r="E158" s="1">
        <v>435.87</v>
      </c>
    </row>
    <row r="159" spans="1:5">
      <c r="A159">
        <v>6151</v>
      </c>
      <c r="B159" t="s">
        <v>173</v>
      </c>
      <c r="C159" s="1">
        <v>265.13</v>
      </c>
      <c r="E159" s="1">
        <v>265.13</v>
      </c>
    </row>
    <row r="160" spans="1:5">
      <c r="A160">
        <v>6153</v>
      </c>
      <c r="B160" t="s">
        <v>174</v>
      </c>
      <c r="C160" s="1">
        <v>803.33</v>
      </c>
      <c r="E160" s="1">
        <v>803.33</v>
      </c>
    </row>
    <row r="161" spans="1:5">
      <c r="A161">
        <v>6154</v>
      </c>
      <c r="B161" t="s">
        <v>175</v>
      </c>
      <c r="C161" s="1">
        <v>198.25</v>
      </c>
      <c r="E161" s="1">
        <v>198.25</v>
      </c>
    </row>
    <row r="162" spans="1:5">
      <c r="A162">
        <v>616</v>
      </c>
      <c r="B162" t="s">
        <v>176</v>
      </c>
      <c r="C162" s="1">
        <v>1096.5899999999999</v>
      </c>
      <c r="D162" s="1">
        <v>262.32</v>
      </c>
      <c r="E162" s="1">
        <v>834.27</v>
      </c>
    </row>
    <row r="163" spans="1:5">
      <c r="A163">
        <v>6161</v>
      </c>
      <c r="B163" t="s">
        <v>177</v>
      </c>
      <c r="C163" s="1">
        <v>852.87</v>
      </c>
      <c r="D163" s="1">
        <v>182.49</v>
      </c>
      <c r="E163" s="1">
        <v>670.38</v>
      </c>
    </row>
    <row r="164" spans="1:5">
      <c r="A164">
        <v>617</v>
      </c>
      <c r="B164" t="s">
        <v>178</v>
      </c>
      <c r="C164" s="1">
        <v>1680.42</v>
      </c>
      <c r="E164" s="1">
        <v>1680.42</v>
      </c>
    </row>
    <row r="165" spans="1:5">
      <c r="A165">
        <v>6171</v>
      </c>
      <c r="B165" t="s">
        <v>179</v>
      </c>
      <c r="C165" s="1">
        <v>4038.06</v>
      </c>
      <c r="E165" s="1">
        <v>4038.06</v>
      </c>
    </row>
    <row r="166" spans="1:5">
      <c r="A166">
        <v>6181</v>
      </c>
      <c r="B166" t="s">
        <v>180</v>
      </c>
      <c r="C166" s="1">
        <v>121.35</v>
      </c>
      <c r="E166" s="1">
        <v>121.35</v>
      </c>
    </row>
    <row r="167" spans="1:5">
      <c r="A167">
        <v>6222</v>
      </c>
      <c r="B167" t="s">
        <v>181</v>
      </c>
      <c r="C167" s="1">
        <v>8825.56</v>
      </c>
      <c r="E167" s="1">
        <v>8825.56</v>
      </c>
    </row>
    <row r="168" spans="1:5">
      <c r="A168">
        <v>6225</v>
      </c>
      <c r="B168" t="s">
        <v>182</v>
      </c>
      <c r="C168" s="1">
        <v>623.96</v>
      </c>
      <c r="E168" s="1">
        <v>623.96</v>
      </c>
    </row>
    <row r="169" spans="1:5">
      <c r="A169">
        <v>6226</v>
      </c>
      <c r="B169" t="s">
        <v>183</v>
      </c>
      <c r="C169" s="1">
        <v>5530</v>
      </c>
      <c r="D169" s="1">
        <v>2110</v>
      </c>
      <c r="E169" s="1">
        <v>3420</v>
      </c>
    </row>
    <row r="170" spans="1:5">
      <c r="A170">
        <v>6227</v>
      </c>
      <c r="B170" t="s">
        <v>184</v>
      </c>
      <c r="C170" s="1">
        <v>1579</v>
      </c>
      <c r="D170" s="1">
        <v>1524</v>
      </c>
      <c r="E170" s="1">
        <v>55</v>
      </c>
    </row>
    <row r="171" spans="1:5">
      <c r="A171">
        <v>6229</v>
      </c>
      <c r="B171" t="s">
        <v>185</v>
      </c>
      <c r="C171" s="1">
        <v>6697.74</v>
      </c>
      <c r="E171" s="1">
        <v>6697.74</v>
      </c>
    </row>
    <row r="172" spans="1:5">
      <c r="A172">
        <v>623</v>
      </c>
      <c r="B172" t="s">
        <v>186</v>
      </c>
      <c r="C172" s="1">
        <v>6260</v>
      </c>
      <c r="E172" s="1">
        <v>6260</v>
      </c>
    </row>
    <row r="173" spans="1:5">
      <c r="A173">
        <v>62301</v>
      </c>
      <c r="B173" t="s">
        <v>187</v>
      </c>
      <c r="C173" s="1">
        <v>3750</v>
      </c>
      <c r="E173" s="1">
        <v>3750</v>
      </c>
    </row>
    <row r="174" spans="1:5">
      <c r="A174">
        <v>6233</v>
      </c>
      <c r="B174" t="s">
        <v>188</v>
      </c>
      <c r="C174" s="1">
        <v>16458.32</v>
      </c>
      <c r="E174" s="1">
        <v>16458.32</v>
      </c>
    </row>
    <row r="175" spans="1:5">
      <c r="A175">
        <v>6234</v>
      </c>
      <c r="B175" t="s">
        <v>189</v>
      </c>
      <c r="C175" s="1">
        <v>5366.31</v>
      </c>
      <c r="E175" s="1">
        <v>5366.31</v>
      </c>
    </row>
    <row r="176" spans="1:5">
      <c r="A176">
        <v>6235</v>
      </c>
      <c r="B176" t="s">
        <v>190</v>
      </c>
      <c r="C176" s="1">
        <v>23096.67</v>
      </c>
      <c r="E176" s="1">
        <v>23096.67</v>
      </c>
    </row>
    <row r="177" spans="1:5">
      <c r="A177">
        <v>62361</v>
      </c>
      <c r="B177" t="s">
        <v>191</v>
      </c>
      <c r="C177" s="1">
        <v>4675</v>
      </c>
      <c r="E177" s="1">
        <v>4675</v>
      </c>
    </row>
    <row r="178" spans="1:5">
      <c r="A178">
        <v>52362</v>
      </c>
      <c r="B178" t="s">
        <v>192</v>
      </c>
      <c r="C178" s="1">
        <v>6400</v>
      </c>
      <c r="E178" s="1">
        <v>6400</v>
      </c>
    </row>
    <row r="179" spans="1:5">
      <c r="A179">
        <v>6242</v>
      </c>
      <c r="B179" t="s">
        <v>193</v>
      </c>
      <c r="C179" s="1">
        <v>994.39</v>
      </c>
      <c r="E179" s="1">
        <v>994.39</v>
      </c>
    </row>
    <row r="180" spans="1:5">
      <c r="A180">
        <v>6243</v>
      </c>
      <c r="B180" t="s">
        <v>194</v>
      </c>
      <c r="C180" s="1">
        <v>132.43</v>
      </c>
      <c r="E180" s="1">
        <v>132.43</v>
      </c>
    </row>
    <row r="181" spans="1:5">
      <c r="A181">
        <v>6251</v>
      </c>
      <c r="B181" t="s">
        <v>195</v>
      </c>
      <c r="C181" s="1">
        <v>7489.07</v>
      </c>
      <c r="E181" s="1">
        <v>7489.07</v>
      </c>
    </row>
    <row r="182" spans="1:5">
      <c r="A182">
        <v>6252</v>
      </c>
      <c r="B182" t="s">
        <v>196</v>
      </c>
      <c r="C182" s="1">
        <v>5225.04</v>
      </c>
      <c r="E182" s="1">
        <v>5225.04</v>
      </c>
    </row>
    <row r="183" spans="1:5">
      <c r="A183">
        <v>626</v>
      </c>
      <c r="B183" t="s">
        <v>197</v>
      </c>
      <c r="C183" s="1">
        <v>45549.25</v>
      </c>
      <c r="D183" s="1">
        <v>67.2</v>
      </c>
      <c r="E183" s="1">
        <v>45482.05</v>
      </c>
    </row>
    <row r="184" spans="1:5">
      <c r="A184">
        <v>6261</v>
      </c>
      <c r="B184" t="s">
        <v>198</v>
      </c>
      <c r="C184" s="1">
        <v>2260.15</v>
      </c>
      <c r="D184" s="1">
        <v>150.28</v>
      </c>
      <c r="E184" s="1">
        <v>2109.87</v>
      </c>
    </row>
    <row r="185" spans="1:5">
      <c r="A185">
        <v>62611</v>
      </c>
      <c r="B185" t="s">
        <v>199</v>
      </c>
      <c r="C185" s="1">
        <v>1820.47</v>
      </c>
      <c r="D185" s="1">
        <v>26.65</v>
      </c>
      <c r="E185" s="1">
        <v>1793.82</v>
      </c>
    </row>
    <row r="186" spans="1:5">
      <c r="A186">
        <v>62612</v>
      </c>
      <c r="B186" t="s">
        <v>200</v>
      </c>
      <c r="C186" s="1">
        <v>283.23</v>
      </c>
      <c r="D186" s="1">
        <v>26.6</v>
      </c>
      <c r="E186" s="1">
        <v>256.63</v>
      </c>
    </row>
    <row r="187" spans="1:5">
      <c r="A187">
        <v>62613</v>
      </c>
      <c r="B187" t="s">
        <v>201</v>
      </c>
      <c r="C187" s="1">
        <v>272.64999999999998</v>
      </c>
      <c r="D187" s="1">
        <v>31.81</v>
      </c>
      <c r="E187" s="1">
        <v>240.84</v>
      </c>
    </row>
    <row r="188" spans="1:5">
      <c r="A188">
        <v>6263</v>
      </c>
      <c r="B188" t="s">
        <v>202</v>
      </c>
      <c r="C188" s="1">
        <v>1148.1400000000001</v>
      </c>
      <c r="E188" s="1">
        <v>1148.1400000000001</v>
      </c>
    </row>
    <row r="189" spans="1:5">
      <c r="A189">
        <v>6264</v>
      </c>
      <c r="B189" t="s">
        <v>203</v>
      </c>
      <c r="C189" s="1">
        <v>372</v>
      </c>
      <c r="E189" s="1">
        <v>372</v>
      </c>
    </row>
    <row r="190" spans="1:5">
      <c r="A190">
        <v>627</v>
      </c>
      <c r="B190" t="s">
        <v>204</v>
      </c>
      <c r="C190" s="1">
        <v>2836.61</v>
      </c>
      <c r="D190" s="1">
        <v>299.14</v>
      </c>
      <c r="E190" s="1">
        <v>2537.4699999999998</v>
      </c>
    </row>
    <row r="191" spans="1:5">
      <c r="A191">
        <v>6281</v>
      </c>
      <c r="B191" t="s">
        <v>205</v>
      </c>
      <c r="C191" s="1">
        <v>65</v>
      </c>
      <c r="E191" s="1">
        <v>65</v>
      </c>
    </row>
    <row r="192" spans="1:5">
      <c r="A192">
        <v>6331</v>
      </c>
      <c r="B192" t="s">
        <v>206</v>
      </c>
      <c r="C192" s="1">
        <v>1282</v>
      </c>
      <c r="D192" s="1">
        <v>597</v>
      </c>
      <c r="E192" s="1">
        <v>685</v>
      </c>
    </row>
    <row r="193" spans="1:6" s="2" customFormat="1">
      <c r="A193" s="3" t="s">
        <v>322</v>
      </c>
      <c r="B193" s="4"/>
      <c r="C193" s="6">
        <f>SUM(C133:C192)+C129</f>
        <v>2939922.1400000006</v>
      </c>
      <c r="D193" s="6">
        <f t="shared" ref="D193:F193" si="2">SUM(D133:D192)+D129</f>
        <v>2564295.3600000003</v>
      </c>
      <c r="E193" s="6">
        <f t="shared" si="2"/>
        <v>950890.42999999993</v>
      </c>
      <c r="F193" s="6">
        <f t="shared" si="2"/>
        <v>575263.65000000014</v>
      </c>
    </row>
    <row r="195" spans="1:6" s="2" customFormat="1">
      <c r="A195" s="2" t="s">
        <v>207</v>
      </c>
      <c r="C195" s="6"/>
      <c r="D195" s="6"/>
      <c r="E195" s="6"/>
      <c r="F195" s="6"/>
    </row>
    <row r="197" spans="1:6">
      <c r="A197">
        <v>6333</v>
      </c>
      <c r="B197" t="s">
        <v>208</v>
      </c>
      <c r="C197" s="1">
        <v>1080.1300000000001</v>
      </c>
      <c r="D197" s="1">
        <v>519.99</v>
      </c>
      <c r="E197" s="1">
        <v>560.14</v>
      </c>
    </row>
    <row r="198" spans="1:6">
      <c r="A198">
        <v>63511</v>
      </c>
      <c r="B198" t="s">
        <v>209</v>
      </c>
      <c r="C198" s="1">
        <v>1199</v>
      </c>
      <c r="E198" s="1">
        <v>1199</v>
      </c>
    </row>
    <row r="199" spans="1:6">
      <c r="A199">
        <v>6411</v>
      </c>
      <c r="B199" t="s">
        <v>210</v>
      </c>
      <c r="C199" s="1">
        <v>99161.87</v>
      </c>
      <c r="E199" s="1">
        <v>99161.87</v>
      </c>
    </row>
    <row r="200" spans="1:6">
      <c r="A200">
        <v>6412</v>
      </c>
      <c r="B200" t="s">
        <v>211</v>
      </c>
      <c r="C200" s="1">
        <v>1651.92</v>
      </c>
      <c r="D200" s="1">
        <v>2348.15</v>
      </c>
      <c r="F200" s="1">
        <v>696.23</v>
      </c>
    </row>
    <row r="201" spans="1:6">
      <c r="A201">
        <v>6451</v>
      </c>
      <c r="B201" t="s">
        <v>212</v>
      </c>
      <c r="C201" s="1">
        <v>43658</v>
      </c>
      <c r="D201" s="1">
        <v>14747.82</v>
      </c>
      <c r="E201" s="1">
        <v>28910.18</v>
      </c>
    </row>
    <row r="202" spans="1:6">
      <c r="A202">
        <v>6452</v>
      </c>
      <c r="B202" t="s">
        <v>213</v>
      </c>
      <c r="C202" s="1">
        <v>2333.88</v>
      </c>
      <c r="E202" s="1">
        <v>2333.88</v>
      </c>
    </row>
    <row r="203" spans="1:6">
      <c r="A203">
        <v>6453</v>
      </c>
      <c r="B203" t="s">
        <v>214</v>
      </c>
      <c r="C203" s="1">
        <v>297.13</v>
      </c>
      <c r="D203" s="1">
        <v>13.59</v>
      </c>
      <c r="E203" s="1">
        <v>283.54000000000002</v>
      </c>
    </row>
    <row r="204" spans="1:6">
      <c r="A204">
        <v>64531</v>
      </c>
      <c r="B204" t="s">
        <v>215</v>
      </c>
      <c r="C204" s="1">
        <v>14776.43</v>
      </c>
      <c r="D204" s="1">
        <v>4962.28</v>
      </c>
      <c r="E204" s="1">
        <v>9814.15</v>
      </c>
    </row>
    <row r="205" spans="1:6">
      <c r="A205">
        <v>6454</v>
      </c>
      <c r="B205" t="s">
        <v>216</v>
      </c>
      <c r="C205" s="1">
        <v>1852</v>
      </c>
      <c r="D205" s="1">
        <v>654.24</v>
      </c>
      <c r="E205" s="1">
        <v>1197.76</v>
      </c>
    </row>
    <row r="206" spans="1:6">
      <c r="A206">
        <v>6455</v>
      </c>
      <c r="B206" t="s">
        <v>217</v>
      </c>
      <c r="C206" s="1">
        <v>2156.23</v>
      </c>
      <c r="E206" s="1">
        <v>2156.23</v>
      </c>
    </row>
    <row r="207" spans="1:6">
      <c r="A207">
        <v>6458</v>
      </c>
      <c r="B207" t="s">
        <v>218</v>
      </c>
      <c r="C207" s="1">
        <v>578.16999999999996</v>
      </c>
      <c r="D207" s="1">
        <v>1001.02</v>
      </c>
      <c r="F207" s="1">
        <v>422.85</v>
      </c>
    </row>
    <row r="208" spans="1:6">
      <c r="A208">
        <v>6475</v>
      </c>
      <c r="B208" t="s">
        <v>219</v>
      </c>
      <c r="C208" s="1">
        <v>187.14</v>
      </c>
      <c r="E208" s="1">
        <v>187.14</v>
      </c>
    </row>
    <row r="209" spans="1:6">
      <c r="A209">
        <v>658</v>
      </c>
      <c r="B209" t="s">
        <v>220</v>
      </c>
      <c r="C209" s="1">
        <v>96.8</v>
      </c>
      <c r="D209" s="1">
        <v>29.93</v>
      </c>
      <c r="E209" s="1">
        <v>66.87</v>
      </c>
    </row>
    <row r="210" spans="1:6">
      <c r="A210" t="s">
        <v>221</v>
      </c>
      <c r="B210" t="s">
        <v>222</v>
      </c>
      <c r="C210" s="1">
        <v>279</v>
      </c>
      <c r="D210" s="1">
        <v>279</v>
      </c>
    </row>
    <row r="211" spans="1:6">
      <c r="A211">
        <v>6615</v>
      </c>
      <c r="B211" t="s">
        <v>223</v>
      </c>
      <c r="C211" s="1">
        <v>687.42</v>
      </c>
      <c r="E211" s="1">
        <v>687.42</v>
      </c>
    </row>
    <row r="212" spans="1:6">
      <c r="A212">
        <v>672</v>
      </c>
      <c r="B212" t="s">
        <v>224</v>
      </c>
      <c r="C212" s="1">
        <v>10075</v>
      </c>
      <c r="E212" s="1">
        <v>10075</v>
      </c>
    </row>
    <row r="213" spans="1:6">
      <c r="A213">
        <v>675</v>
      </c>
      <c r="B213" t="s">
        <v>225</v>
      </c>
      <c r="C213" s="1">
        <v>3641.77</v>
      </c>
      <c r="E213" s="1">
        <v>3641.77</v>
      </c>
    </row>
    <row r="214" spans="1:6">
      <c r="A214">
        <v>68111</v>
      </c>
      <c r="B214" t="s">
        <v>226</v>
      </c>
      <c r="C214" s="1">
        <v>310.31</v>
      </c>
      <c r="E214" s="1">
        <v>310.31</v>
      </c>
    </row>
    <row r="215" spans="1:6">
      <c r="A215">
        <v>68112</v>
      </c>
      <c r="B215" t="s">
        <v>227</v>
      </c>
      <c r="C215" s="1">
        <v>4973.01</v>
      </c>
      <c r="E215" s="1">
        <v>4973.01</v>
      </c>
    </row>
    <row r="216" spans="1:6">
      <c r="A216">
        <v>690</v>
      </c>
      <c r="B216" t="s">
        <v>228</v>
      </c>
      <c r="C216" s="1">
        <v>3340</v>
      </c>
      <c r="E216" s="1">
        <v>3340</v>
      </c>
    </row>
    <row r="217" spans="1:6">
      <c r="A217">
        <v>6995</v>
      </c>
      <c r="B217" t="s">
        <v>229</v>
      </c>
      <c r="C217" s="1">
        <v>7256</v>
      </c>
      <c r="D217" s="1">
        <v>4230</v>
      </c>
      <c r="E217" s="1">
        <v>3026</v>
      </c>
    </row>
    <row r="218" spans="1:6">
      <c r="A218">
        <v>702011</v>
      </c>
      <c r="B218" t="s">
        <v>230</v>
      </c>
      <c r="D218" s="1">
        <v>12.32</v>
      </c>
      <c r="F218" s="1">
        <v>12.32</v>
      </c>
    </row>
    <row r="219" spans="1:6">
      <c r="A219">
        <v>707001</v>
      </c>
      <c r="B219" t="s">
        <v>231</v>
      </c>
      <c r="D219" s="1">
        <v>251.78</v>
      </c>
      <c r="F219" s="1">
        <v>251.78</v>
      </c>
    </row>
    <row r="220" spans="1:6">
      <c r="A220">
        <v>707011</v>
      </c>
      <c r="B220" t="s">
        <v>232</v>
      </c>
      <c r="D220" s="1">
        <v>67.3</v>
      </c>
      <c r="F220" s="1">
        <v>67.3</v>
      </c>
    </row>
    <row r="221" spans="1:6">
      <c r="A221">
        <v>70702</v>
      </c>
      <c r="B221" t="s">
        <v>233</v>
      </c>
      <c r="C221" s="1">
        <v>42.65</v>
      </c>
      <c r="D221" s="1">
        <v>5870.31</v>
      </c>
      <c r="F221" s="1">
        <v>5827.66</v>
      </c>
    </row>
    <row r="222" spans="1:6">
      <c r="A222">
        <v>707021</v>
      </c>
      <c r="B222" t="s">
        <v>234</v>
      </c>
      <c r="D222" s="1">
        <v>11817.8</v>
      </c>
      <c r="F222" s="1">
        <v>11817.8</v>
      </c>
    </row>
    <row r="223" spans="1:6">
      <c r="A223">
        <v>707022</v>
      </c>
      <c r="B223" t="s">
        <v>235</v>
      </c>
      <c r="D223" s="1">
        <v>1074.8610000000001</v>
      </c>
      <c r="F223" s="1">
        <v>1074.8599999999999</v>
      </c>
    </row>
    <row r="224" spans="1:6">
      <c r="A224">
        <v>707023</v>
      </c>
      <c r="B224" t="s">
        <v>236</v>
      </c>
      <c r="D224" s="1">
        <v>227.51</v>
      </c>
      <c r="F224" s="1">
        <v>227.51</v>
      </c>
    </row>
    <row r="225" spans="1:6">
      <c r="A225">
        <v>707024</v>
      </c>
      <c r="B225" t="s">
        <v>237</v>
      </c>
      <c r="D225" s="1">
        <v>3404.56</v>
      </c>
      <c r="F225" s="1">
        <v>3404.56</v>
      </c>
    </row>
    <row r="226" spans="1:6">
      <c r="A226">
        <v>707031</v>
      </c>
      <c r="B226" t="s">
        <v>238</v>
      </c>
      <c r="D226" s="1">
        <v>5554.14</v>
      </c>
      <c r="F226" s="1">
        <v>5554.14</v>
      </c>
    </row>
    <row r="227" spans="1:6">
      <c r="A227">
        <v>707032</v>
      </c>
      <c r="B227" t="s">
        <v>239</v>
      </c>
      <c r="D227" s="1">
        <v>15422.23</v>
      </c>
      <c r="F227" s="1">
        <v>15422.23</v>
      </c>
    </row>
    <row r="228" spans="1:6">
      <c r="A228">
        <v>707033</v>
      </c>
      <c r="B228" t="s">
        <v>240</v>
      </c>
      <c r="D228" s="1">
        <v>6142.35</v>
      </c>
      <c r="F228" s="1">
        <v>6142.35</v>
      </c>
    </row>
    <row r="229" spans="1:6">
      <c r="A229">
        <v>707034</v>
      </c>
      <c r="B229" t="s">
        <v>241</v>
      </c>
      <c r="D229" s="1">
        <v>19754.75</v>
      </c>
      <c r="F229" s="1">
        <v>19754.75</v>
      </c>
    </row>
    <row r="230" spans="1:6">
      <c r="A230">
        <v>707035</v>
      </c>
      <c r="B230" t="s">
        <v>242</v>
      </c>
      <c r="D230" s="1">
        <v>3422.2</v>
      </c>
      <c r="F230" s="1">
        <v>3422.2</v>
      </c>
    </row>
    <row r="231" spans="1:6">
      <c r="A231">
        <v>707036</v>
      </c>
      <c r="B231" t="s">
        <v>243</v>
      </c>
      <c r="D231" s="1">
        <v>3614.31</v>
      </c>
      <c r="F231" s="1">
        <v>3614.31</v>
      </c>
    </row>
    <row r="232" spans="1:6">
      <c r="A232">
        <v>707037</v>
      </c>
      <c r="B232" t="s">
        <v>244</v>
      </c>
      <c r="C232" s="1">
        <v>37.909999999999997</v>
      </c>
      <c r="D232" s="1">
        <v>11497.6</v>
      </c>
      <c r="F232" s="1">
        <v>11459.69</v>
      </c>
    </row>
    <row r="233" spans="1:6">
      <c r="A233">
        <v>707038</v>
      </c>
      <c r="B233" t="s">
        <v>245</v>
      </c>
      <c r="C233" s="1">
        <v>71.09</v>
      </c>
      <c r="D233" s="1">
        <v>2928.62</v>
      </c>
      <c r="F233" s="1">
        <v>2857.53</v>
      </c>
    </row>
    <row r="234" spans="1:6">
      <c r="A234">
        <v>707039</v>
      </c>
      <c r="B234" t="s">
        <v>246</v>
      </c>
      <c r="D234" s="1">
        <v>21416.31</v>
      </c>
      <c r="F234" s="1">
        <v>21416.31</v>
      </c>
    </row>
    <row r="235" spans="1:6">
      <c r="A235">
        <v>70704</v>
      </c>
      <c r="B235" t="s">
        <v>247</v>
      </c>
      <c r="D235" s="1">
        <v>2623.78</v>
      </c>
      <c r="F235" s="1">
        <v>2623.78</v>
      </c>
    </row>
    <row r="236" spans="1:6">
      <c r="A236">
        <v>707044</v>
      </c>
      <c r="B236" t="s">
        <v>248</v>
      </c>
      <c r="C236" s="1">
        <v>71.09</v>
      </c>
      <c r="D236" s="1">
        <v>17151.54</v>
      </c>
      <c r="F236" s="1">
        <v>17080.45</v>
      </c>
    </row>
    <row r="237" spans="1:6">
      <c r="A237">
        <v>707049</v>
      </c>
      <c r="B237" t="s">
        <v>249</v>
      </c>
      <c r="D237" s="1">
        <v>7495.64</v>
      </c>
      <c r="F237" s="1">
        <v>7495.64</v>
      </c>
    </row>
    <row r="238" spans="1:6">
      <c r="A238">
        <v>70705</v>
      </c>
      <c r="B238" t="s">
        <v>250</v>
      </c>
      <c r="C238" s="1">
        <v>43.6</v>
      </c>
      <c r="D238" s="1">
        <v>23597.119999999999</v>
      </c>
      <c r="F238" s="1">
        <v>23553.52</v>
      </c>
    </row>
    <row r="239" spans="1:6">
      <c r="A239">
        <v>707052</v>
      </c>
      <c r="B239" t="s">
        <v>251</v>
      </c>
      <c r="D239" s="1">
        <v>9569.66</v>
      </c>
      <c r="F239" s="1">
        <v>9569.66</v>
      </c>
    </row>
    <row r="240" spans="1:6">
      <c r="A240">
        <v>707053</v>
      </c>
      <c r="B240" t="s">
        <v>252</v>
      </c>
      <c r="C240" s="1">
        <v>18.96</v>
      </c>
      <c r="D240" s="1">
        <v>15630.37</v>
      </c>
      <c r="F240" s="1">
        <v>15611.41</v>
      </c>
    </row>
    <row r="241" spans="1:6">
      <c r="A241">
        <v>707054</v>
      </c>
      <c r="B241" t="s">
        <v>253</v>
      </c>
      <c r="D241" s="1">
        <v>24385.63</v>
      </c>
      <c r="F241" s="1">
        <v>24385.63</v>
      </c>
    </row>
    <row r="242" spans="1:6">
      <c r="A242">
        <v>707055</v>
      </c>
      <c r="B242" t="s">
        <v>254</v>
      </c>
      <c r="D242" s="1">
        <v>170.62</v>
      </c>
      <c r="F242" s="1">
        <v>170.62</v>
      </c>
    </row>
    <row r="243" spans="1:6">
      <c r="A243">
        <v>707058</v>
      </c>
      <c r="B243" t="s">
        <v>255</v>
      </c>
      <c r="D243" s="1">
        <v>3489.61</v>
      </c>
      <c r="F243" s="1">
        <v>3489.61</v>
      </c>
    </row>
    <row r="244" spans="1:6">
      <c r="A244">
        <v>707059</v>
      </c>
      <c r="B244" t="s">
        <v>256</v>
      </c>
      <c r="D244" s="1">
        <v>5899.37</v>
      </c>
      <c r="F244" s="1">
        <v>5899.37</v>
      </c>
    </row>
    <row r="245" spans="1:6">
      <c r="A245">
        <v>70706</v>
      </c>
      <c r="B245" t="s">
        <v>257</v>
      </c>
      <c r="C245" s="1">
        <v>578.17999999999995</v>
      </c>
      <c r="D245" s="1">
        <v>266943.35999999999</v>
      </c>
      <c r="F245" s="1">
        <v>266365.18</v>
      </c>
    </row>
    <row r="246" spans="1:6">
      <c r="A246">
        <v>707061</v>
      </c>
      <c r="B246" t="s">
        <v>258</v>
      </c>
      <c r="C246" s="1">
        <v>20.9</v>
      </c>
      <c r="D246" s="1">
        <v>14960.92</v>
      </c>
      <c r="F246" s="1">
        <v>14940.02</v>
      </c>
    </row>
    <row r="247" spans="1:6">
      <c r="A247">
        <v>707082</v>
      </c>
      <c r="B247" t="s">
        <v>259</v>
      </c>
      <c r="D247" s="1">
        <v>3228.46</v>
      </c>
      <c r="F247" s="1">
        <v>3228.46</v>
      </c>
    </row>
    <row r="248" spans="1:6">
      <c r="A248">
        <v>707063</v>
      </c>
      <c r="B248" t="s">
        <v>260</v>
      </c>
      <c r="D248" s="1">
        <v>5796.61</v>
      </c>
      <c r="F248" s="1">
        <v>5796.61</v>
      </c>
    </row>
    <row r="249" spans="1:6">
      <c r="A249">
        <v>707067</v>
      </c>
      <c r="B249" t="s">
        <v>261</v>
      </c>
      <c r="D249" s="1">
        <v>5916.13</v>
      </c>
      <c r="F249" s="1">
        <v>5916.13</v>
      </c>
    </row>
    <row r="250" spans="1:6">
      <c r="A250">
        <v>707068</v>
      </c>
      <c r="B250" t="s">
        <v>262</v>
      </c>
      <c r="D250" s="1">
        <v>706.15</v>
      </c>
      <c r="F250" s="1">
        <v>706.15</v>
      </c>
    </row>
    <row r="251" spans="1:6">
      <c r="A251">
        <v>707069</v>
      </c>
      <c r="B251" t="s">
        <v>263</v>
      </c>
      <c r="D251" s="1">
        <v>17</v>
      </c>
      <c r="F251" s="1">
        <v>17</v>
      </c>
    </row>
    <row r="252" spans="1:6">
      <c r="A252">
        <v>707072</v>
      </c>
      <c r="B252" t="s">
        <v>264</v>
      </c>
      <c r="D252" s="1">
        <v>3488.05</v>
      </c>
      <c r="F252" s="1">
        <v>3488.05</v>
      </c>
    </row>
    <row r="253" spans="1:6">
      <c r="A253">
        <v>70708</v>
      </c>
      <c r="B253" t="s">
        <v>265</v>
      </c>
      <c r="D253" s="1">
        <v>114.56</v>
      </c>
      <c r="F253" s="1">
        <v>114.56</v>
      </c>
    </row>
    <row r="254" spans="1:6">
      <c r="A254">
        <v>707081</v>
      </c>
      <c r="B254" t="s">
        <v>266</v>
      </c>
      <c r="D254" s="1">
        <v>270.14</v>
      </c>
      <c r="F254" s="1">
        <v>270.14</v>
      </c>
    </row>
    <row r="255" spans="1:6">
      <c r="A255">
        <v>707082</v>
      </c>
      <c r="B255" t="s">
        <v>267</v>
      </c>
      <c r="D255" s="1">
        <v>3767.33</v>
      </c>
      <c r="F255" s="1">
        <v>3767.33</v>
      </c>
    </row>
    <row r="256" spans="1:6">
      <c r="A256">
        <v>707083</v>
      </c>
      <c r="B256" t="s">
        <v>268</v>
      </c>
      <c r="D256" s="1">
        <v>1479.65</v>
      </c>
      <c r="F256" s="1">
        <v>1479.65</v>
      </c>
    </row>
    <row r="257" spans="1:6" s="2" customFormat="1">
      <c r="A257" s="3" t="s">
        <v>321</v>
      </c>
      <c r="B257" s="4"/>
      <c r="C257" s="6">
        <f>SUM(C197:C256)+C193</f>
        <v>3140397.7300000004</v>
      </c>
      <c r="D257" s="6">
        <f t="shared" ref="D257:F257" si="3">SUM(D197:D256)+D193</f>
        <v>3122262.0310000004</v>
      </c>
      <c r="E257" s="6">
        <f t="shared" si="3"/>
        <v>1122814.7</v>
      </c>
      <c r="F257" s="6">
        <f t="shared" si="3"/>
        <v>1104679.0000000002</v>
      </c>
    </row>
    <row r="260" spans="1:6" s="7" customFormat="1">
      <c r="A260" s="7" t="s">
        <v>320</v>
      </c>
      <c r="C260" s="8"/>
      <c r="D260" s="8"/>
      <c r="E260" s="8"/>
      <c r="F260" s="8"/>
    </row>
    <row r="261" spans="1:6">
      <c r="A261">
        <v>70716</v>
      </c>
      <c r="B261" t="s">
        <v>271</v>
      </c>
      <c r="D261" s="1">
        <v>1692.68</v>
      </c>
      <c r="F261" s="1">
        <v>1692.68</v>
      </c>
    </row>
    <row r="262" spans="1:6">
      <c r="A262">
        <v>707161</v>
      </c>
      <c r="B262" t="s">
        <v>272</v>
      </c>
      <c r="D262" s="1">
        <v>271.74</v>
      </c>
      <c r="F262" s="1">
        <v>271.74</v>
      </c>
    </row>
    <row r="263" spans="1:6">
      <c r="A263">
        <v>707231</v>
      </c>
      <c r="B263" t="s">
        <v>273</v>
      </c>
      <c r="D263" s="1">
        <v>37.92</v>
      </c>
      <c r="F263" s="1">
        <v>37.92</v>
      </c>
    </row>
    <row r="264" spans="1:6">
      <c r="A264">
        <v>707235</v>
      </c>
      <c r="B264" t="s">
        <v>274</v>
      </c>
      <c r="D264" s="1">
        <v>3619.2</v>
      </c>
      <c r="F264" s="1">
        <v>3619.2</v>
      </c>
    </row>
    <row r="265" spans="1:6">
      <c r="A265">
        <v>70725</v>
      </c>
      <c r="B265" t="s">
        <v>275</v>
      </c>
      <c r="D265" s="1">
        <v>5200</v>
      </c>
      <c r="F265" s="1">
        <v>5200</v>
      </c>
    </row>
    <row r="266" spans="1:6">
      <c r="A266">
        <v>70726</v>
      </c>
      <c r="B266" t="s">
        <v>276</v>
      </c>
      <c r="D266" s="1">
        <v>1078.4000000000001</v>
      </c>
      <c r="F266" s="1">
        <v>1078.4000000000001</v>
      </c>
    </row>
    <row r="267" spans="1:6">
      <c r="A267">
        <v>707503</v>
      </c>
      <c r="B267" t="s">
        <v>277</v>
      </c>
      <c r="D267" s="1">
        <v>18.97</v>
      </c>
      <c r="F267" s="1">
        <v>18.97</v>
      </c>
    </row>
    <row r="268" spans="1:6">
      <c r="A268">
        <v>707504</v>
      </c>
      <c r="B268" t="s">
        <v>278</v>
      </c>
      <c r="D268" s="1">
        <v>251.05</v>
      </c>
      <c r="F268" s="1">
        <v>251.05</v>
      </c>
    </row>
    <row r="269" spans="1:6">
      <c r="A269">
        <v>707505</v>
      </c>
      <c r="B269" t="s">
        <v>279</v>
      </c>
      <c r="D269" s="1">
        <v>32.22</v>
      </c>
      <c r="F269" s="1">
        <v>32.22</v>
      </c>
    </row>
    <row r="270" spans="1:6">
      <c r="A270">
        <v>707507</v>
      </c>
      <c r="B270" t="s">
        <v>280</v>
      </c>
      <c r="D270" s="1">
        <v>81.489999999999995</v>
      </c>
      <c r="F270" s="1">
        <v>81.489999999999995</v>
      </c>
    </row>
    <row r="271" spans="1:6">
      <c r="A271">
        <v>707508</v>
      </c>
      <c r="B271" t="s">
        <v>306</v>
      </c>
      <c r="D271" s="1">
        <v>34.11</v>
      </c>
      <c r="F271" s="1">
        <v>34.11</v>
      </c>
    </row>
    <row r="272" spans="1:6">
      <c r="A272">
        <v>70751</v>
      </c>
      <c r="B272" t="s">
        <v>281</v>
      </c>
      <c r="D272" s="1">
        <v>229.57</v>
      </c>
      <c r="F272" s="1">
        <v>229.57</v>
      </c>
    </row>
    <row r="273" spans="1:6">
      <c r="A273">
        <v>707511</v>
      </c>
      <c r="B273" t="s">
        <v>282</v>
      </c>
      <c r="D273" s="1">
        <v>30.32</v>
      </c>
      <c r="F273" s="1">
        <v>30.32</v>
      </c>
    </row>
    <row r="274" spans="1:6">
      <c r="A274">
        <v>707512</v>
      </c>
      <c r="B274" t="s">
        <v>283</v>
      </c>
      <c r="D274" s="1">
        <v>51.18</v>
      </c>
      <c r="F274" s="1">
        <v>51.18</v>
      </c>
    </row>
    <row r="275" spans="1:6">
      <c r="A275">
        <v>707513</v>
      </c>
      <c r="B275" t="s">
        <v>284</v>
      </c>
      <c r="D275" s="1">
        <v>29.39</v>
      </c>
      <c r="F275" s="1">
        <v>29.39</v>
      </c>
    </row>
    <row r="276" spans="1:6">
      <c r="A276">
        <v>707514</v>
      </c>
      <c r="B276" t="s">
        <v>285</v>
      </c>
      <c r="D276" s="1">
        <v>98.94</v>
      </c>
      <c r="F276" s="1">
        <v>98.94</v>
      </c>
    </row>
    <row r="277" spans="1:6">
      <c r="A277">
        <v>707515</v>
      </c>
      <c r="B277" t="s">
        <v>286</v>
      </c>
      <c r="D277" s="1">
        <v>39.840000000000003</v>
      </c>
      <c r="F277" s="1">
        <v>39.840000000000003</v>
      </c>
    </row>
    <row r="278" spans="1:6">
      <c r="A278">
        <v>707517</v>
      </c>
      <c r="B278" t="s">
        <v>287</v>
      </c>
      <c r="D278" s="1">
        <v>25.13</v>
      </c>
      <c r="F278" s="1">
        <v>25.13</v>
      </c>
    </row>
    <row r="279" spans="1:6">
      <c r="A279">
        <v>707518</v>
      </c>
      <c r="B279" t="s">
        <v>288</v>
      </c>
      <c r="D279" s="1">
        <v>10.029999999999999</v>
      </c>
      <c r="F279" s="1">
        <v>10.029999999999999</v>
      </c>
    </row>
    <row r="280" spans="1:6">
      <c r="A280">
        <v>70752</v>
      </c>
      <c r="B280" t="s">
        <v>289</v>
      </c>
      <c r="C280" s="1">
        <v>20.85</v>
      </c>
      <c r="D280" s="1">
        <v>83.4</v>
      </c>
      <c r="F280" s="1">
        <v>62.55</v>
      </c>
    </row>
    <row r="281" spans="1:6">
      <c r="A281">
        <v>707521</v>
      </c>
      <c r="B281" t="s">
        <v>290</v>
      </c>
      <c r="D281" s="1">
        <v>43.93</v>
      </c>
      <c r="F281" s="1">
        <v>43.93</v>
      </c>
    </row>
    <row r="282" spans="1:6">
      <c r="A282">
        <v>707522</v>
      </c>
      <c r="B282" t="s">
        <v>291</v>
      </c>
      <c r="D282" s="1">
        <v>18.96</v>
      </c>
      <c r="F282" s="1">
        <v>18.96</v>
      </c>
    </row>
    <row r="283" spans="1:6">
      <c r="A283">
        <v>707523</v>
      </c>
      <c r="B283" t="s">
        <v>292</v>
      </c>
      <c r="D283" s="1">
        <v>15</v>
      </c>
      <c r="F283" s="1">
        <v>15</v>
      </c>
    </row>
    <row r="284" spans="1:6">
      <c r="A284">
        <v>707524</v>
      </c>
      <c r="B284" t="s">
        <v>293</v>
      </c>
      <c r="D284" s="1">
        <v>556.07000000000005</v>
      </c>
      <c r="F284" s="1">
        <v>556.07000000000005</v>
      </c>
    </row>
    <row r="285" spans="1:6">
      <c r="A285">
        <v>707529</v>
      </c>
      <c r="B285" t="s">
        <v>294</v>
      </c>
      <c r="D285" s="1">
        <v>89.06</v>
      </c>
      <c r="F285" s="1">
        <v>89.06</v>
      </c>
    </row>
    <row r="286" spans="1:6">
      <c r="A286">
        <v>707531</v>
      </c>
      <c r="B286" t="s">
        <v>295</v>
      </c>
      <c r="D286" s="1">
        <v>736.57</v>
      </c>
      <c r="F286" s="1">
        <v>736.57</v>
      </c>
    </row>
    <row r="287" spans="1:6">
      <c r="A287">
        <v>707532</v>
      </c>
      <c r="B287" t="s">
        <v>296</v>
      </c>
      <c r="D287" s="1">
        <v>359.37</v>
      </c>
      <c r="F287" s="1">
        <v>359.37</v>
      </c>
    </row>
    <row r="288" spans="1:6">
      <c r="A288">
        <v>708</v>
      </c>
      <c r="B288" t="s">
        <v>297</v>
      </c>
      <c r="C288" s="1">
        <v>21.58</v>
      </c>
      <c r="D288" s="1">
        <v>13662</v>
      </c>
      <c r="F288" s="1">
        <v>13640.42</v>
      </c>
    </row>
    <row r="289" spans="1:6">
      <c r="A289">
        <v>7081</v>
      </c>
      <c r="B289" t="s">
        <v>298</v>
      </c>
      <c r="D289" s="1">
        <v>147.66</v>
      </c>
      <c r="F289" s="1">
        <v>147.66</v>
      </c>
    </row>
    <row r="290" spans="1:6">
      <c r="A290">
        <v>709</v>
      </c>
      <c r="B290" t="s">
        <v>299</v>
      </c>
      <c r="C290" s="1">
        <v>9231.83</v>
      </c>
      <c r="D290" s="1">
        <v>31.65</v>
      </c>
      <c r="E290" s="1">
        <v>9200.18</v>
      </c>
    </row>
    <row r="291" spans="1:6">
      <c r="A291">
        <v>7091</v>
      </c>
      <c r="B291" t="s">
        <v>300</v>
      </c>
      <c r="C291" s="1">
        <v>4641.49</v>
      </c>
      <c r="D291" s="1">
        <v>104.26</v>
      </c>
      <c r="E291" s="1">
        <v>4537.2299999999996</v>
      </c>
    </row>
    <row r="292" spans="1:6">
      <c r="A292">
        <v>7092</v>
      </c>
      <c r="B292" t="s">
        <v>301</v>
      </c>
      <c r="C292" s="1">
        <v>245.17</v>
      </c>
      <c r="E292" s="1">
        <v>245.17</v>
      </c>
    </row>
    <row r="293" spans="1:6">
      <c r="A293">
        <v>758</v>
      </c>
      <c r="B293" t="s">
        <v>302</v>
      </c>
      <c r="C293" s="1">
        <v>217.17</v>
      </c>
      <c r="D293" s="1">
        <v>237.98</v>
      </c>
      <c r="F293" s="1">
        <v>20.81</v>
      </c>
    </row>
    <row r="294" spans="1:6">
      <c r="A294">
        <v>761</v>
      </c>
      <c r="B294" t="s">
        <v>303</v>
      </c>
      <c r="C294" s="1">
        <v>4209</v>
      </c>
      <c r="D294" s="1">
        <v>6016.7</v>
      </c>
      <c r="F294" s="1">
        <v>1807.7</v>
      </c>
    </row>
    <row r="295" spans="1:6">
      <c r="A295">
        <v>772</v>
      </c>
      <c r="B295" t="s">
        <v>304</v>
      </c>
      <c r="D295" s="1">
        <v>533.82000000000005</v>
      </c>
      <c r="F295" s="1">
        <v>533.82000000000005</v>
      </c>
    </row>
    <row r="296" spans="1:6">
      <c r="A296">
        <v>775</v>
      </c>
      <c r="B296" t="s">
        <v>305</v>
      </c>
      <c r="D296" s="1">
        <v>1254.18</v>
      </c>
      <c r="F296" s="1">
        <v>1254.18</v>
      </c>
    </row>
    <row r="297" spans="1:6" s="2" customFormat="1">
      <c r="A297" s="3" t="s">
        <v>325</v>
      </c>
      <c r="B297" s="4"/>
      <c r="C297" s="6">
        <f>SUM(C261:C296)+C257</f>
        <v>3158984.8200000003</v>
      </c>
      <c r="D297" s="6">
        <f t="shared" ref="D297:F297" si="4">SUM(D261:D296)+D257</f>
        <v>3158984.8210000005</v>
      </c>
      <c r="E297" s="6">
        <f t="shared" si="4"/>
        <v>1136797.28</v>
      </c>
      <c r="F297" s="6">
        <f t="shared" si="4"/>
        <v>1136797.2800000003</v>
      </c>
    </row>
    <row r="299" spans="1:6" s="9" customFormat="1">
      <c r="A299" s="9" t="s">
        <v>327</v>
      </c>
      <c r="C299" s="10">
        <v>2514920.48</v>
      </c>
      <c r="D299" s="10">
        <v>2499021.11</v>
      </c>
      <c r="E299" s="10">
        <f>C299-D299</f>
        <v>15899.370000000112</v>
      </c>
      <c r="F299" s="10"/>
    </row>
    <row r="300" spans="1:6" s="9" customFormat="1">
      <c r="A300" s="9" t="s">
        <v>326</v>
      </c>
      <c r="C300" s="10">
        <v>644064.34</v>
      </c>
      <c r="D300" s="10">
        <v>659963.71</v>
      </c>
      <c r="E300" s="10"/>
      <c r="F300" s="10">
        <f>D300-C300</f>
        <v>15899.369999999995</v>
      </c>
    </row>
  </sheetData>
  <mergeCells count="7">
    <mergeCell ref="A297:B297"/>
    <mergeCell ref="C1:D1"/>
    <mergeCell ref="E1:F1"/>
    <mergeCell ref="A64:B64"/>
    <mergeCell ref="A129:B129"/>
    <mergeCell ref="A193:B193"/>
    <mergeCell ref="A257:B257"/>
  </mergeCells>
  <pageMargins left="0.70866141732283472" right="0.70866141732283472" top="0.74803149606299213" bottom="0.74803149606299213" header="0.31496062992125984" footer="0.31496062992125984"/>
  <pageSetup paperSize="9" scale="78" fitToHeight="5" orientation="portrait" horizontalDpi="1200" verticalDpi="0" r:id="rId1"/>
  <rowBreaks count="2" manualBreakCount="2">
    <brk id="64" max="5" man="1"/>
    <brk id="19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2011-08-15T13:41:58Z</cp:lastPrinted>
  <dcterms:created xsi:type="dcterms:W3CDTF">2011-08-14T09:20:04Z</dcterms:created>
  <dcterms:modified xsi:type="dcterms:W3CDTF">2011-08-16T18:57:37Z</dcterms:modified>
</cp:coreProperties>
</file>