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5" windowWidth="19035" windowHeight="1201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Sheet1!$A$1:$O$45</definedName>
  </definedNames>
  <calcPr calcId="125725" iterateCount="10000"/>
</workbook>
</file>

<file path=xl/calcChain.xml><?xml version="1.0" encoding="utf-8"?>
<calcChain xmlns="http://schemas.openxmlformats.org/spreadsheetml/2006/main">
  <c r="M37" i="1"/>
  <c r="K37"/>
  <c r="I37"/>
  <c r="G37"/>
  <c r="M36"/>
  <c r="K36"/>
  <c r="I36"/>
  <c r="G36"/>
  <c r="M35"/>
  <c r="K35"/>
  <c r="I35"/>
  <c r="G35"/>
  <c r="M44"/>
  <c r="K44"/>
  <c r="I44"/>
  <c r="G44"/>
  <c r="M28"/>
  <c r="K28"/>
  <c r="I28"/>
  <c r="G28"/>
  <c r="M16"/>
  <c r="K16"/>
  <c r="I16"/>
  <c r="G16"/>
  <c r="E44"/>
  <c r="E43"/>
  <c r="E42"/>
  <c r="E35"/>
  <c r="E28"/>
  <c r="M15"/>
  <c r="K15"/>
  <c r="I15"/>
  <c r="G15"/>
  <c r="E15"/>
</calcChain>
</file>

<file path=xl/sharedStrings.xml><?xml version="1.0" encoding="utf-8"?>
<sst xmlns="http://schemas.openxmlformats.org/spreadsheetml/2006/main" count="74" uniqueCount="41">
  <si>
    <t>SANTE VERTE LTD</t>
  </si>
  <si>
    <t>EVOLUTION DU CHIFFRE D'AFFAIRE</t>
  </si>
  <si>
    <t xml:space="preserve">      2006  ---------------</t>
  </si>
  <si>
    <t xml:space="preserve">      2007  ---------------</t>
  </si>
  <si>
    <t xml:space="preserve">      2008  ---------------</t>
  </si>
  <si>
    <t xml:space="preserve">      2009  ---------------</t>
  </si>
  <si>
    <t xml:space="preserve">      2010  ---------------</t>
  </si>
  <si>
    <t>€</t>
  </si>
  <si>
    <t>% du CA</t>
  </si>
  <si>
    <t>PAR GAMMES PRINCIPALES</t>
  </si>
  <si>
    <t>actuel</t>
  </si>
  <si>
    <t>previsionel</t>
  </si>
  <si>
    <t>Diet Horizon</t>
  </si>
  <si>
    <t>*</t>
  </si>
  <si>
    <t xml:space="preserve">Sante Verte </t>
  </si>
  <si>
    <t>Nature et Soin</t>
  </si>
  <si>
    <t>lancement Juin 2009</t>
  </si>
  <si>
    <t>Jason</t>
  </si>
  <si>
    <t>Lily of the Desert</t>
  </si>
  <si>
    <t>Natures Plus</t>
  </si>
  <si>
    <t>Sanotint</t>
  </si>
  <si>
    <t>Sirop Vital</t>
  </si>
  <si>
    <t>Autres</t>
  </si>
  <si>
    <t>Total</t>
  </si>
  <si>
    <t>Changement contre l'année precedente</t>
  </si>
  <si>
    <t>En proportion du CA total:</t>
  </si>
  <si>
    <t>Gammes propres ( * Natural Distribution)</t>
  </si>
  <si>
    <t>Gammes distributeurs</t>
  </si>
  <si>
    <t>PAR SECTEUR</t>
  </si>
  <si>
    <t>Dietetique et VPC</t>
  </si>
  <si>
    <t>Pharmacies</t>
  </si>
  <si>
    <t>Export</t>
  </si>
  <si>
    <t>Filiale</t>
  </si>
  <si>
    <t>WISDOM OF NATURE LTD</t>
  </si>
  <si>
    <t>France (New Chapter)</t>
  </si>
  <si>
    <t>Angleterre et Irelande</t>
  </si>
  <si>
    <t>Changement contre l'année precedente - France</t>
  </si>
  <si>
    <t>Changement contre l'année precedente - Angleterre/Irlande</t>
  </si>
  <si>
    <t>GROUPE</t>
  </si>
  <si>
    <t>Sante Verte Ltd</t>
  </si>
  <si>
    <t>Wisdom of Nature Ltd</t>
  </si>
</sst>
</file>

<file path=xl/styles.xml><?xml version="1.0" encoding="utf-8"?>
<styleSheet xmlns="http://schemas.openxmlformats.org/spreadsheetml/2006/main">
  <numFmts count="2">
    <numFmt numFmtId="164" formatCode="#,##0;\(#,##0\)"/>
    <numFmt numFmtId="165" formatCode="0.0%"/>
  </numFmts>
  <fonts count="5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4"/>
      <color theme="1"/>
      <name val="Arial"/>
      <family val="2"/>
    </font>
    <font>
      <b/>
      <sz val="14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164" fontId="2" fillId="0" borderId="0" xfId="0" applyNumberFormat="1" applyFont="1"/>
    <xf numFmtId="164" fontId="2" fillId="0" borderId="1" xfId="0" applyNumberFormat="1" applyFont="1" applyBorder="1"/>
    <xf numFmtId="0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9" fontId="2" fillId="0" borderId="0" xfId="0" applyNumberFormat="1" applyFont="1"/>
    <xf numFmtId="9" fontId="2" fillId="0" borderId="0" xfId="0" applyNumberFormat="1" applyFont="1" applyAlignment="1">
      <alignment horizontal="center"/>
    </xf>
    <xf numFmtId="165" fontId="2" fillId="0" borderId="0" xfId="0" applyNumberFormat="1" applyFont="1"/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/>
    <xf numFmtId="164" fontId="2" fillId="2" borderId="0" xfId="0" applyNumberFormat="1" applyFont="1" applyFill="1"/>
    <xf numFmtId="9" fontId="2" fillId="2" borderId="0" xfId="0" applyNumberFormat="1" applyFont="1" applyFill="1"/>
    <xf numFmtId="165" fontId="2" fillId="2" borderId="0" xfId="0" applyNumberFormat="1" applyFont="1" applyFill="1"/>
    <xf numFmtId="164" fontId="2" fillId="2" borderId="1" xfId="0" applyNumberFormat="1" applyFont="1" applyFill="1" applyBorder="1"/>
    <xf numFmtId="0" fontId="4" fillId="0" borderId="0" xfId="0" applyFont="1"/>
    <xf numFmtId="0" fontId="3" fillId="2" borderId="0" xfId="0" applyFont="1" applyFill="1"/>
    <xf numFmtId="9" fontId="2" fillId="0" borderId="0" xfId="0" applyNumberFormat="1" applyFont="1" applyFill="1"/>
    <xf numFmtId="0" fontId="2" fillId="3" borderId="0" xfId="0" applyFont="1" applyFill="1"/>
    <xf numFmtId="164" fontId="2" fillId="3" borderId="0" xfId="0" applyNumberFormat="1" applyFont="1" applyFill="1" applyAlignment="1">
      <alignment horizontal="center"/>
    </xf>
    <xf numFmtId="9" fontId="2" fillId="3" borderId="0" xfId="0" applyNumberFormat="1" applyFont="1" applyFill="1" applyAlignment="1">
      <alignment horizontal="center"/>
    </xf>
    <xf numFmtId="0" fontId="2" fillId="3" borderId="0" xfId="0" applyFont="1" applyFill="1" applyAlignment="1">
      <alignment horizontal="center"/>
    </xf>
    <xf numFmtId="165" fontId="2" fillId="3" borderId="0" xfId="0" applyNumberFormat="1" applyFont="1" applyFill="1" applyAlignment="1">
      <alignment horizontal="center"/>
    </xf>
    <xf numFmtId="9" fontId="2" fillId="3" borderId="0" xfId="0" applyNumberFormat="1" applyFont="1" applyFill="1"/>
    <xf numFmtId="164" fontId="2" fillId="3" borderId="0" xfId="0" applyNumberFormat="1" applyFont="1" applyFill="1"/>
    <xf numFmtId="165" fontId="2" fillId="3" borderId="0" xfId="0" applyNumberFormat="1" applyFont="1" applyFill="1"/>
    <xf numFmtId="164" fontId="2" fillId="3" borderId="1" xfId="0" applyNumberFormat="1" applyFont="1" applyFill="1" applyBorder="1"/>
    <xf numFmtId="0" fontId="3" fillId="3" borderId="0" xfId="0" applyFont="1" applyFill="1"/>
    <xf numFmtId="0" fontId="2" fillId="4" borderId="0" xfId="0" applyFont="1" applyFill="1"/>
    <xf numFmtId="0" fontId="2" fillId="4" borderId="0" xfId="0" applyNumberFormat="1" applyFont="1" applyFill="1" applyAlignment="1">
      <alignment horizontal="center"/>
    </xf>
    <xf numFmtId="9" fontId="2" fillId="4" borderId="0" xfId="0" applyNumberFormat="1" applyFont="1" applyFill="1"/>
    <xf numFmtId="164" fontId="2" fillId="4" borderId="0" xfId="0" applyNumberFormat="1" applyFont="1" applyFill="1"/>
    <xf numFmtId="164" fontId="2" fillId="4" borderId="0" xfId="0" applyNumberFormat="1" applyFont="1" applyFill="1" applyAlignment="1">
      <alignment horizontal="center"/>
    </xf>
    <xf numFmtId="9" fontId="2" fillId="4" borderId="0" xfId="0" applyNumberFormat="1" applyFont="1" applyFill="1" applyAlignment="1">
      <alignment horizontal="center"/>
    </xf>
    <xf numFmtId="0" fontId="2" fillId="4" borderId="0" xfId="0" applyFont="1" applyFill="1" applyAlignment="1">
      <alignment horizontal="center"/>
    </xf>
    <xf numFmtId="164" fontId="2" fillId="4" borderId="1" xfId="0" applyNumberFormat="1" applyFont="1" applyFill="1" applyBorder="1"/>
    <xf numFmtId="0" fontId="3" fillId="4" borderId="0" xfId="0" applyFont="1" applyFill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CCFFCC"/>
      <color rgb="FFFFFFCC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295275</xdr:colOff>
      <xdr:row>16</xdr:row>
      <xdr:rowOff>9525</xdr:rowOff>
    </xdr:from>
    <xdr:to>
      <xdr:col>7</xdr:col>
      <xdr:colOff>38100</xdr:colOff>
      <xdr:row>18</xdr:row>
      <xdr:rowOff>9525</xdr:rowOff>
    </xdr:to>
    <xdr:sp macro="" textlink="">
      <xdr:nvSpPr>
        <xdr:cNvPr id="2" name="Up Arrow 1"/>
        <xdr:cNvSpPr/>
      </xdr:nvSpPr>
      <xdr:spPr>
        <a:xfrm>
          <a:off x="4162425" y="2714625"/>
          <a:ext cx="419100" cy="323850"/>
        </a:xfrm>
        <a:prstGeom prst="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8</xdr:col>
      <xdr:colOff>247650</xdr:colOff>
      <xdr:row>16</xdr:row>
      <xdr:rowOff>0</xdr:rowOff>
    </xdr:from>
    <xdr:to>
      <xdr:col>8</xdr:col>
      <xdr:colOff>666750</xdr:colOff>
      <xdr:row>18</xdr:row>
      <xdr:rowOff>0</xdr:rowOff>
    </xdr:to>
    <xdr:sp macro="" textlink="">
      <xdr:nvSpPr>
        <xdr:cNvPr id="4" name="Up Arrow 3"/>
        <xdr:cNvSpPr/>
      </xdr:nvSpPr>
      <xdr:spPr>
        <a:xfrm>
          <a:off x="5410200" y="2705100"/>
          <a:ext cx="419100" cy="323850"/>
        </a:xfrm>
        <a:prstGeom prst="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10</xdr:col>
      <xdr:colOff>266700</xdr:colOff>
      <xdr:row>16</xdr:row>
      <xdr:rowOff>9525</xdr:rowOff>
    </xdr:from>
    <xdr:to>
      <xdr:col>11</xdr:col>
      <xdr:colOff>9525</xdr:colOff>
      <xdr:row>18</xdr:row>
      <xdr:rowOff>9525</xdr:rowOff>
    </xdr:to>
    <xdr:sp macro="" textlink="">
      <xdr:nvSpPr>
        <xdr:cNvPr id="5" name="Up Arrow 4"/>
        <xdr:cNvSpPr/>
      </xdr:nvSpPr>
      <xdr:spPr>
        <a:xfrm>
          <a:off x="6724650" y="2714625"/>
          <a:ext cx="419100" cy="323850"/>
        </a:xfrm>
        <a:prstGeom prst="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12</xdr:col>
      <xdr:colOff>238125</xdr:colOff>
      <xdr:row>16</xdr:row>
      <xdr:rowOff>0</xdr:rowOff>
    </xdr:from>
    <xdr:to>
      <xdr:col>12</xdr:col>
      <xdr:colOff>657225</xdr:colOff>
      <xdr:row>18</xdr:row>
      <xdr:rowOff>0</xdr:rowOff>
    </xdr:to>
    <xdr:sp macro="" textlink="">
      <xdr:nvSpPr>
        <xdr:cNvPr id="6" name="Up Arrow 5"/>
        <xdr:cNvSpPr/>
      </xdr:nvSpPr>
      <xdr:spPr>
        <a:xfrm>
          <a:off x="7991475" y="2705100"/>
          <a:ext cx="419100" cy="323850"/>
        </a:xfrm>
        <a:prstGeom prst="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45"/>
  <sheetViews>
    <sheetView tabSelected="1" workbookViewId="0">
      <selection sqref="A1:O45"/>
    </sheetView>
  </sheetViews>
  <sheetFormatPr defaultRowHeight="12.75"/>
  <cols>
    <col min="1" max="1" width="11.140625" style="1" customWidth="1"/>
    <col min="2" max="4" width="9.140625" style="1"/>
    <col min="5" max="5" width="10.140625" style="1" bestFit="1" customWidth="1"/>
    <col min="6" max="6" width="9.28515625" style="1" bestFit="1" customWidth="1"/>
    <col min="7" max="7" width="10.140625" style="1" bestFit="1" customWidth="1"/>
    <col min="8" max="8" width="9.28515625" style="1" bestFit="1" customWidth="1"/>
    <col min="9" max="9" width="10.140625" style="1" bestFit="1" customWidth="1"/>
    <col min="10" max="10" width="9.28515625" style="1" bestFit="1" customWidth="1"/>
    <col min="11" max="11" width="10.140625" style="1" bestFit="1" customWidth="1"/>
    <col min="12" max="12" width="9.28515625" style="1" bestFit="1" customWidth="1"/>
    <col min="13" max="13" width="10.140625" style="1" bestFit="1" customWidth="1"/>
    <col min="14" max="14" width="9.28515625" style="1" bestFit="1" customWidth="1"/>
    <col min="15" max="15" width="2.7109375" style="1" customWidth="1"/>
    <col min="16" max="16" width="12.5703125" style="1" customWidth="1"/>
    <col min="17" max="16384" width="9.140625" style="1"/>
  </cols>
  <sheetData>
    <row r="1" spans="1:15" ht="18.75" customHeight="1">
      <c r="A1" s="18" t="s">
        <v>0</v>
      </c>
      <c r="E1" s="18" t="s">
        <v>1</v>
      </c>
    </row>
    <row r="2" spans="1:15" ht="12.95" customHeight="1">
      <c r="A2" s="11"/>
      <c r="B2" s="11"/>
      <c r="C2" s="11"/>
      <c r="D2" s="11"/>
      <c r="E2" s="11" t="s">
        <v>2</v>
      </c>
      <c r="F2" s="11"/>
      <c r="G2" s="11" t="s">
        <v>3</v>
      </c>
      <c r="H2" s="11"/>
      <c r="I2" s="11" t="s">
        <v>4</v>
      </c>
      <c r="J2" s="11"/>
      <c r="K2" s="11" t="s">
        <v>5</v>
      </c>
      <c r="L2" s="11"/>
      <c r="M2" s="11" t="s">
        <v>6</v>
      </c>
      <c r="N2" s="11"/>
      <c r="O2" s="11"/>
    </row>
    <row r="3" spans="1:15" ht="12.95" customHeight="1">
      <c r="A3" s="11"/>
      <c r="B3" s="11"/>
      <c r="C3" s="11"/>
      <c r="D3" s="11"/>
      <c r="E3" s="12" t="s">
        <v>7</v>
      </c>
      <c r="F3" s="12" t="s">
        <v>8</v>
      </c>
      <c r="G3" s="12" t="s">
        <v>7</v>
      </c>
      <c r="H3" s="12" t="s">
        <v>8</v>
      </c>
      <c r="I3" s="12" t="s">
        <v>7</v>
      </c>
      <c r="J3" s="12" t="s">
        <v>8</v>
      </c>
      <c r="K3" s="12" t="s">
        <v>7</v>
      </c>
      <c r="L3" s="12" t="s">
        <v>8</v>
      </c>
      <c r="M3" s="12" t="s">
        <v>7</v>
      </c>
      <c r="N3" s="12" t="s">
        <v>8</v>
      </c>
      <c r="O3" s="11"/>
    </row>
    <row r="4" spans="1:15" ht="15.75" customHeight="1">
      <c r="A4" s="19" t="s">
        <v>9</v>
      </c>
      <c r="B4" s="11"/>
      <c r="C4" s="11"/>
      <c r="D4" s="11"/>
      <c r="E4" s="12" t="s">
        <v>10</v>
      </c>
      <c r="F4" s="12"/>
      <c r="G4" s="12" t="s">
        <v>10</v>
      </c>
      <c r="H4" s="12"/>
      <c r="I4" s="12" t="s">
        <v>10</v>
      </c>
      <c r="J4" s="12"/>
      <c r="K4" s="12" t="s">
        <v>10</v>
      </c>
      <c r="L4" s="12"/>
      <c r="M4" s="12" t="s">
        <v>11</v>
      </c>
      <c r="N4" s="12"/>
      <c r="O4" s="11"/>
    </row>
    <row r="5" spans="1:15" ht="12.95" customHeight="1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</row>
    <row r="6" spans="1:15" ht="12.95" customHeight="1">
      <c r="A6" s="11" t="s">
        <v>12</v>
      </c>
      <c r="B6" s="11"/>
      <c r="C6" s="13" t="s">
        <v>13</v>
      </c>
      <c r="D6" s="11"/>
      <c r="E6" s="14">
        <v>652047.05000000005</v>
      </c>
      <c r="F6" s="15">
        <v>8.0548431047572686E-2</v>
      </c>
      <c r="G6" s="14">
        <v>855029</v>
      </c>
      <c r="H6" s="16">
        <v>9.4808065087354634E-2</v>
      </c>
      <c r="I6" s="14">
        <v>1530738</v>
      </c>
      <c r="J6" s="15">
        <v>0.13773897550912981</v>
      </c>
      <c r="K6" s="14">
        <v>2017759</v>
      </c>
      <c r="L6" s="15">
        <v>0.14898566155541001</v>
      </c>
      <c r="M6" s="14">
        <v>2593934</v>
      </c>
      <c r="N6" s="15">
        <v>0.1566598781005358</v>
      </c>
      <c r="O6" s="13" t="s">
        <v>13</v>
      </c>
    </row>
    <row r="7" spans="1:15" ht="12.95" customHeight="1">
      <c r="A7" s="11" t="s">
        <v>14</v>
      </c>
      <c r="B7" s="11"/>
      <c r="C7" s="13" t="s">
        <v>13</v>
      </c>
      <c r="D7" s="11"/>
      <c r="E7" s="14">
        <v>586165.12</v>
      </c>
      <c r="F7" s="15">
        <v>7.2409929238713935E-2</v>
      </c>
      <c r="G7" s="14">
        <v>1038501</v>
      </c>
      <c r="H7" s="16">
        <v>0.11515196607516572</v>
      </c>
      <c r="I7" s="14">
        <v>1688898</v>
      </c>
      <c r="J7" s="15">
        <v>0.15197053986993092</v>
      </c>
      <c r="K7" s="14">
        <v>4292653</v>
      </c>
      <c r="L7" s="15">
        <v>0.31695744984054858</v>
      </c>
      <c r="M7" s="14">
        <v>7005794</v>
      </c>
      <c r="N7" s="15">
        <v>0.42311286024912936</v>
      </c>
      <c r="O7" s="13" t="s">
        <v>13</v>
      </c>
    </row>
    <row r="8" spans="1:15" ht="12.95" customHeight="1">
      <c r="A8" s="11" t="s">
        <v>15</v>
      </c>
      <c r="B8" s="11"/>
      <c r="C8" s="13" t="s">
        <v>13</v>
      </c>
      <c r="D8" s="11"/>
      <c r="E8" s="14"/>
      <c r="F8" s="15"/>
      <c r="G8" s="14"/>
      <c r="H8" s="16"/>
      <c r="I8" s="14" t="s">
        <v>16</v>
      </c>
      <c r="J8" s="15"/>
      <c r="K8" s="14">
        <v>156395</v>
      </c>
      <c r="L8" s="15">
        <v>1.1547767864724355E-2</v>
      </c>
      <c r="M8" s="14">
        <v>350953</v>
      </c>
      <c r="N8" s="15">
        <v>2.1195702820124701E-2</v>
      </c>
      <c r="O8" s="13" t="s">
        <v>13</v>
      </c>
    </row>
    <row r="9" spans="1:15" ht="12.95" customHeight="1">
      <c r="A9" s="11" t="s">
        <v>17</v>
      </c>
      <c r="B9" s="11"/>
      <c r="C9" s="11"/>
      <c r="D9" s="11"/>
      <c r="E9" s="14">
        <v>177182.59</v>
      </c>
      <c r="F9" s="15">
        <v>2.188765309718883E-2</v>
      </c>
      <c r="G9" s="14">
        <v>182670</v>
      </c>
      <c r="H9" s="16">
        <v>2.0254972930166194E-2</v>
      </c>
      <c r="I9" s="14">
        <v>179556</v>
      </c>
      <c r="J9" s="15">
        <v>1.6156820753464873E-2</v>
      </c>
      <c r="K9" s="14">
        <v>155642</v>
      </c>
      <c r="L9" s="15">
        <v>1.1492168458080041E-2</v>
      </c>
      <c r="M9" s="14">
        <v>152750</v>
      </c>
      <c r="N9" s="15">
        <v>9.2252911523025821E-3</v>
      </c>
      <c r="O9" s="11"/>
    </row>
    <row r="10" spans="1:15" ht="12.95" customHeight="1">
      <c r="A10" s="11" t="s">
        <v>18</v>
      </c>
      <c r="B10" s="11"/>
      <c r="C10" s="11"/>
      <c r="D10" s="11"/>
      <c r="E10" s="14">
        <v>1568244.92</v>
      </c>
      <c r="F10" s="15">
        <v>0.19372784188552977</v>
      </c>
      <c r="G10" s="14">
        <v>1389354</v>
      </c>
      <c r="H10" s="16">
        <v>0.15405555187178038</v>
      </c>
      <c r="I10" s="14">
        <v>1563412</v>
      </c>
      <c r="J10" s="15">
        <v>0.14067904969934741</v>
      </c>
      <c r="K10" s="14">
        <v>1412875</v>
      </c>
      <c r="L10" s="15">
        <v>0.10432272465150691</v>
      </c>
      <c r="M10" s="14">
        <v>1391721</v>
      </c>
      <c r="N10" s="15">
        <v>8.4052578905228811E-2</v>
      </c>
      <c r="O10" s="11"/>
    </row>
    <row r="11" spans="1:15" ht="12.95" customHeight="1">
      <c r="A11" s="11" t="s">
        <v>19</v>
      </c>
      <c r="B11" s="11"/>
      <c r="C11" s="11"/>
      <c r="D11" s="11"/>
      <c r="E11" s="14">
        <v>4579409.55</v>
      </c>
      <c r="F11" s="15">
        <v>0.56570189893010148</v>
      </c>
      <c r="G11" s="14">
        <v>4943248</v>
      </c>
      <c r="H11" s="16">
        <v>0.54812150012097316</v>
      </c>
      <c r="I11" s="14">
        <v>5408083</v>
      </c>
      <c r="J11" s="15">
        <v>0.48663050887110743</v>
      </c>
      <c r="K11" s="14">
        <v>4749162</v>
      </c>
      <c r="L11" s="15">
        <v>0.35066479317094568</v>
      </c>
      <c r="M11" s="14">
        <v>4389922</v>
      </c>
      <c r="N11" s="15">
        <v>0.26512804311553817</v>
      </c>
      <c r="O11" s="11"/>
    </row>
    <row r="12" spans="1:15" ht="12.95" customHeight="1">
      <c r="A12" s="11" t="s">
        <v>20</v>
      </c>
      <c r="B12" s="11"/>
      <c r="C12" s="11"/>
      <c r="D12" s="11"/>
      <c r="E12" s="14">
        <v>369575.62</v>
      </c>
      <c r="F12" s="15">
        <v>4.5654276550187479E-2</v>
      </c>
      <c r="G12" s="14">
        <v>387179</v>
      </c>
      <c r="H12" s="16">
        <v>4.293151674674997E-2</v>
      </c>
      <c r="I12" s="14">
        <v>487468</v>
      </c>
      <c r="J12" s="15">
        <v>4.3863380221490868E-2</v>
      </c>
      <c r="K12" s="14">
        <v>563938</v>
      </c>
      <c r="L12" s="15">
        <v>4.1639599182179243E-2</v>
      </c>
      <c r="M12" s="14">
        <v>516586</v>
      </c>
      <c r="N12" s="15">
        <v>3.1199058953868288E-2</v>
      </c>
      <c r="O12" s="11"/>
    </row>
    <row r="13" spans="1:15" ht="12.95" customHeight="1">
      <c r="A13" s="11" t="s">
        <v>21</v>
      </c>
      <c r="B13" s="11"/>
      <c r="C13" s="11"/>
      <c r="D13" s="11"/>
      <c r="E13" s="14">
        <v>130209.61</v>
      </c>
      <c r="F13" s="15">
        <v>1.6085004591028101E-2</v>
      </c>
      <c r="G13" s="14">
        <v>134157</v>
      </c>
      <c r="H13" s="16">
        <v>1.4875712505569091E-2</v>
      </c>
      <c r="I13" s="14">
        <v>161087</v>
      </c>
      <c r="J13" s="15">
        <v>1.4494941882829846E-2</v>
      </c>
      <c r="K13" s="14">
        <v>156743</v>
      </c>
      <c r="L13" s="15">
        <v>1.1573463208034077E-2</v>
      </c>
      <c r="M13" s="14">
        <v>137807</v>
      </c>
      <c r="N13" s="15">
        <v>8.3228130790531044E-3</v>
      </c>
      <c r="O13" s="11"/>
    </row>
    <row r="14" spans="1:15" ht="12.95" customHeight="1">
      <c r="A14" s="11" t="s">
        <v>22</v>
      </c>
      <c r="B14" s="11"/>
      <c r="C14" s="11"/>
      <c r="D14" s="11"/>
      <c r="E14" s="14">
        <v>32258.660000000149</v>
      </c>
      <c r="F14" s="15">
        <v>3.9849646596777071E-3</v>
      </c>
      <c r="G14" s="14">
        <v>88388</v>
      </c>
      <c r="H14" s="16">
        <v>9.8007146622408146E-3</v>
      </c>
      <c r="I14" s="14">
        <v>94083</v>
      </c>
      <c r="J14" s="15">
        <v>8.4657831926988544E-3</v>
      </c>
      <c r="K14" s="14">
        <v>38143</v>
      </c>
      <c r="L14" s="15">
        <v>2.8163720685711246E-3</v>
      </c>
      <c r="M14" s="14">
        <v>18276</v>
      </c>
      <c r="N14" s="15">
        <v>1.1037736242191945E-3</v>
      </c>
      <c r="O14" s="11"/>
    </row>
    <row r="15" spans="1:15" ht="12.95" customHeight="1" thickBot="1">
      <c r="A15" s="11" t="s">
        <v>23</v>
      </c>
      <c r="B15" s="11"/>
      <c r="C15" s="11"/>
      <c r="D15" s="11"/>
      <c r="E15" s="17">
        <f>SUM(E6:E14)</f>
        <v>8095093.1200000001</v>
      </c>
      <c r="F15" s="15">
        <v>1</v>
      </c>
      <c r="G15" s="17">
        <f>SUM(G6:G14)</f>
        <v>9018526</v>
      </c>
      <c r="H15" s="16">
        <v>1</v>
      </c>
      <c r="I15" s="17">
        <f>SUM(I6:I14)</f>
        <v>11113325</v>
      </c>
      <c r="J15" s="15">
        <v>1</v>
      </c>
      <c r="K15" s="17">
        <f>SUM(K6:K14)</f>
        <v>13543310</v>
      </c>
      <c r="L15" s="15">
        <v>1</v>
      </c>
      <c r="M15" s="17">
        <f>SUM(M6:M14)</f>
        <v>16557743</v>
      </c>
      <c r="N15" s="15">
        <v>1</v>
      </c>
      <c r="O15" s="11"/>
    </row>
    <row r="16" spans="1:15" ht="12.95" customHeight="1" thickTop="1">
      <c r="A16" s="11" t="s">
        <v>24</v>
      </c>
      <c r="B16" s="11"/>
      <c r="C16" s="11"/>
      <c r="D16" s="11"/>
      <c r="E16" s="14"/>
      <c r="F16" s="15"/>
      <c r="G16" s="15">
        <f>G15/E15-1</f>
        <v>0.11407316337332007</v>
      </c>
      <c r="H16" s="16"/>
      <c r="I16" s="15">
        <f>I15/G15-1</f>
        <v>0.23227731449684796</v>
      </c>
      <c r="J16" s="15"/>
      <c r="K16" s="15">
        <f>K15/I15-1</f>
        <v>0.21865508297471736</v>
      </c>
      <c r="L16" s="15"/>
      <c r="M16" s="15">
        <f>M15/K15-1</f>
        <v>0.22257727246884262</v>
      </c>
      <c r="N16" s="15"/>
      <c r="O16" s="11"/>
    </row>
    <row r="17" spans="1:15">
      <c r="A17" s="11"/>
      <c r="B17" s="11"/>
      <c r="C17" s="11"/>
      <c r="D17" s="11"/>
      <c r="E17" s="14"/>
      <c r="F17" s="15"/>
      <c r="G17" s="11"/>
      <c r="H17" s="16"/>
      <c r="I17" s="11"/>
      <c r="J17" s="15"/>
      <c r="K17" s="11"/>
      <c r="L17" s="15"/>
      <c r="M17" s="11"/>
      <c r="N17" s="15"/>
      <c r="O17" s="11"/>
    </row>
    <row r="18" spans="1:15">
      <c r="A18" s="11" t="s">
        <v>25</v>
      </c>
      <c r="B18" s="11"/>
      <c r="C18" s="11"/>
      <c r="D18" s="11"/>
      <c r="E18" s="14"/>
      <c r="F18" s="15"/>
      <c r="G18" s="11"/>
      <c r="H18" s="16"/>
      <c r="I18" s="11"/>
      <c r="J18" s="15"/>
      <c r="K18" s="11"/>
      <c r="L18" s="15"/>
      <c r="M18" s="11"/>
      <c r="N18" s="15"/>
      <c r="O18" s="11"/>
    </row>
    <row r="19" spans="1:15">
      <c r="A19" s="11" t="s">
        <v>26</v>
      </c>
      <c r="B19" s="11"/>
      <c r="C19" s="11"/>
      <c r="D19" s="11"/>
      <c r="E19" s="14"/>
      <c r="F19" s="15">
        <v>0.15295836028628662</v>
      </c>
      <c r="G19" s="11"/>
      <c r="H19" s="16">
        <v>0.20996003116252035</v>
      </c>
      <c r="I19" s="11"/>
      <c r="J19" s="15">
        <v>0.28970951537906076</v>
      </c>
      <c r="K19" s="11"/>
      <c r="L19" s="15">
        <v>0.4774908792606829</v>
      </c>
      <c r="M19" s="11"/>
      <c r="N19" s="15">
        <v>0.60096844116978987</v>
      </c>
      <c r="O19" s="11"/>
    </row>
    <row r="20" spans="1:15">
      <c r="A20" s="11" t="s">
        <v>27</v>
      </c>
      <c r="B20" s="11"/>
      <c r="C20" s="11"/>
      <c r="D20" s="11"/>
      <c r="E20" s="14"/>
      <c r="F20" s="15">
        <v>0.84704163971371338</v>
      </c>
      <c r="G20" s="11"/>
      <c r="H20" s="16">
        <v>0.79003996883747962</v>
      </c>
      <c r="I20" s="11"/>
      <c r="J20" s="15">
        <v>0.71029048462093924</v>
      </c>
      <c r="K20" s="11"/>
      <c r="L20" s="15">
        <v>0.5225091207393171</v>
      </c>
      <c r="M20" s="11"/>
      <c r="N20" s="15">
        <v>0.39903155883021013</v>
      </c>
      <c r="O20" s="11"/>
    </row>
    <row r="21" spans="1:15" ht="18">
      <c r="A21" s="30" t="s">
        <v>28</v>
      </c>
      <c r="B21" s="21"/>
      <c r="C21" s="21"/>
      <c r="D21" s="21"/>
      <c r="E21" s="22" t="s">
        <v>7</v>
      </c>
      <c r="F21" s="23"/>
      <c r="G21" s="24" t="s">
        <v>7</v>
      </c>
      <c r="H21" s="25"/>
      <c r="I21" s="24" t="s">
        <v>7</v>
      </c>
      <c r="J21" s="23"/>
      <c r="K21" s="24" t="s">
        <v>7</v>
      </c>
      <c r="L21" s="23"/>
      <c r="M21" s="24" t="s">
        <v>7</v>
      </c>
      <c r="N21" s="23"/>
      <c r="O21" s="24"/>
    </row>
    <row r="22" spans="1:15">
      <c r="A22" s="21"/>
      <c r="B22" s="21"/>
      <c r="C22" s="21"/>
      <c r="D22" s="21"/>
      <c r="E22" s="27"/>
      <c r="F22" s="26"/>
      <c r="G22" s="21"/>
      <c r="H22" s="28"/>
      <c r="I22" s="21"/>
      <c r="J22" s="26"/>
      <c r="K22" s="21"/>
      <c r="L22" s="26"/>
      <c r="M22" s="21"/>
      <c r="N22" s="26"/>
      <c r="O22" s="21"/>
    </row>
    <row r="23" spans="1:15">
      <c r="A23" s="21" t="s">
        <v>29</v>
      </c>
      <c r="B23" s="21"/>
      <c r="C23" s="21"/>
      <c r="D23" s="21"/>
      <c r="E23" s="27">
        <v>6959536</v>
      </c>
      <c r="F23" s="26">
        <v>0.85972278475778674</v>
      </c>
      <c r="G23" s="27">
        <v>7541795</v>
      </c>
      <c r="H23" s="28">
        <v>0.83625583604238651</v>
      </c>
      <c r="I23" s="27">
        <v>9013768</v>
      </c>
      <c r="J23" s="26">
        <v>0.8110775128055735</v>
      </c>
      <c r="K23" s="27">
        <v>8678237</v>
      </c>
      <c r="L23" s="26">
        <v>0.64077666390269439</v>
      </c>
      <c r="M23" s="27">
        <v>8571722</v>
      </c>
      <c r="N23" s="26">
        <v>0.5176866194867259</v>
      </c>
      <c r="O23" s="21"/>
    </row>
    <row r="24" spans="1:15">
      <c r="A24" s="21" t="s">
        <v>30</v>
      </c>
      <c r="B24" s="21"/>
      <c r="C24" s="21"/>
      <c r="D24" s="21"/>
      <c r="E24" s="27">
        <v>585165</v>
      </c>
      <c r="F24" s="26">
        <v>7.2286382790862816E-2</v>
      </c>
      <c r="G24" s="27">
        <v>947783</v>
      </c>
      <c r="H24" s="28">
        <v>0.10509289433772215</v>
      </c>
      <c r="I24" s="27">
        <v>1609603</v>
      </c>
      <c r="J24" s="26">
        <v>0.14483541154424981</v>
      </c>
      <c r="K24" s="27">
        <v>4310187</v>
      </c>
      <c r="L24" s="26">
        <v>0.31825211118995284</v>
      </c>
      <c r="M24" s="27">
        <v>6976692</v>
      </c>
      <c r="N24" s="26">
        <v>0.42135525355116332</v>
      </c>
      <c r="O24" s="21"/>
    </row>
    <row r="25" spans="1:15">
      <c r="A25" s="21" t="s">
        <v>31</v>
      </c>
      <c r="B25" s="21"/>
      <c r="C25" s="21"/>
      <c r="D25" s="21"/>
      <c r="E25" s="27">
        <v>478005</v>
      </c>
      <c r="F25" s="26">
        <v>5.9048733956997397E-2</v>
      </c>
      <c r="G25" s="27">
        <v>461496</v>
      </c>
      <c r="H25" s="28">
        <v>5.1171998617068906E-2</v>
      </c>
      <c r="I25" s="27">
        <v>394553</v>
      </c>
      <c r="J25" s="26">
        <v>3.5502696087804507E-2</v>
      </c>
      <c r="K25" s="27">
        <v>479473</v>
      </c>
      <c r="L25" s="26">
        <v>3.5402940640065092E-2</v>
      </c>
      <c r="M25" s="27">
        <v>911567</v>
      </c>
      <c r="N25" s="26">
        <v>5.5053819835227544E-2</v>
      </c>
      <c r="O25" s="21"/>
    </row>
    <row r="26" spans="1:15">
      <c r="A26" s="21" t="s">
        <v>32</v>
      </c>
      <c r="B26" s="21"/>
      <c r="C26" s="21"/>
      <c r="D26" s="21"/>
      <c r="E26" s="27">
        <v>92266</v>
      </c>
      <c r="F26" s="26">
        <v>1.1397768825171958E-2</v>
      </c>
      <c r="G26" s="27">
        <v>81536</v>
      </c>
      <c r="H26" s="28">
        <v>9.040945271987906E-3</v>
      </c>
      <c r="I26" s="27">
        <v>95401</v>
      </c>
      <c r="J26" s="26">
        <v>8.584379562372197E-3</v>
      </c>
      <c r="K26" s="27">
        <v>75413</v>
      </c>
      <c r="L26" s="26">
        <v>5.5682842672876865E-3</v>
      </c>
      <c r="M26" s="27">
        <v>72762</v>
      </c>
      <c r="N26" s="26">
        <v>4.3944395078483823E-3</v>
      </c>
      <c r="O26" s="21"/>
    </row>
    <row r="27" spans="1:15">
      <c r="A27" s="21" t="s">
        <v>22</v>
      </c>
      <c r="B27" s="21"/>
      <c r="C27" s="21"/>
      <c r="D27" s="21"/>
      <c r="E27" s="27">
        <v>-19878.879999999888</v>
      </c>
      <c r="F27" s="26">
        <v>-2.4556703308188611E-3</v>
      </c>
      <c r="G27" s="27">
        <v>-14084</v>
      </c>
      <c r="H27" s="28">
        <v>-1.5616742691654934E-3</v>
      </c>
      <c r="I27" s="27">
        <v>0</v>
      </c>
      <c r="J27" s="26">
        <v>0</v>
      </c>
      <c r="K27" s="27">
        <v>0</v>
      </c>
      <c r="L27" s="26">
        <v>0</v>
      </c>
      <c r="M27" s="27">
        <v>25000</v>
      </c>
      <c r="N27" s="26">
        <v>1.5098676190347924E-3</v>
      </c>
      <c r="O27" s="21"/>
    </row>
    <row r="28" spans="1:15" ht="13.5" thickBot="1">
      <c r="A28" s="21" t="s">
        <v>23</v>
      </c>
      <c r="B28" s="21"/>
      <c r="C28" s="21"/>
      <c r="D28" s="21"/>
      <c r="E28" s="29">
        <f>SUM(E23:E27)</f>
        <v>8095093.1200000001</v>
      </c>
      <c r="F28" s="26">
        <v>1</v>
      </c>
      <c r="G28" s="29">
        <f>SUM(G23:G27)</f>
        <v>9018526</v>
      </c>
      <c r="H28" s="28">
        <v>1</v>
      </c>
      <c r="I28" s="29">
        <f>SUM(I23:I27)</f>
        <v>11113325</v>
      </c>
      <c r="J28" s="26">
        <v>1</v>
      </c>
      <c r="K28" s="29">
        <f>SUM(K23:K27)</f>
        <v>13543310</v>
      </c>
      <c r="L28" s="26">
        <v>1</v>
      </c>
      <c r="M28" s="29">
        <f>SUM(M23:M27)</f>
        <v>16557743</v>
      </c>
      <c r="N28" s="26">
        <v>1</v>
      </c>
      <c r="O28" s="21"/>
    </row>
    <row r="29" spans="1:15" ht="13.5" thickTop="1">
      <c r="E29" s="4"/>
      <c r="F29" s="8"/>
      <c r="H29" s="10"/>
      <c r="I29" s="4"/>
      <c r="J29" s="8"/>
      <c r="L29" s="8"/>
      <c r="M29" s="4"/>
    </row>
    <row r="30" spans="1:15" ht="18">
      <c r="A30" s="2" t="s">
        <v>33</v>
      </c>
      <c r="E30" s="6">
        <v>2006</v>
      </c>
      <c r="F30" s="8"/>
      <c r="G30" s="1">
        <v>2007</v>
      </c>
      <c r="I30" s="1">
        <v>2008</v>
      </c>
      <c r="J30" s="8"/>
      <c r="K30" s="1">
        <v>2009</v>
      </c>
      <c r="M30" s="1">
        <v>2010</v>
      </c>
    </row>
    <row r="31" spans="1:15">
      <c r="E31" s="7" t="s">
        <v>7</v>
      </c>
      <c r="F31" s="9"/>
      <c r="G31" s="3" t="s">
        <v>7</v>
      </c>
      <c r="H31" s="3"/>
      <c r="I31" s="3" t="s">
        <v>7</v>
      </c>
      <c r="J31" s="3"/>
      <c r="K31" s="3" t="s">
        <v>7</v>
      </c>
      <c r="L31" s="3"/>
      <c r="M31" s="3" t="s">
        <v>7</v>
      </c>
      <c r="N31" s="3"/>
    </row>
    <row r="33" spans="1:15">
      <c r="A33" s="1" t="s">
        <v>34</v>
      </c>
      <c r="E33" s="4">
        <v>1085345.5105999999</v>
      </c>
      <c r="F33" s="8"/>
      <c r="G33" s="4">
        <v>1294692.449304</v>
      </c>
      <c r="H33" s="4"/>
      <c r="I33" s="4">
        <v>1257079</v>
      </c>
      <c r="J33" s="4"/>
      <c r="K33" s="4">
        <v>1228145</v>
      </c>
      <c r="L33" s="4"/>
      <c r="M33" s="4">
        <v>571687</v>
      </c>
    </row>
    <row r="34" spans="1:15">
      <c r="A34" s="1" t="s">
        <v>35</v>
      </c>
      <c r="E34" s="4">
        <v>958346.14109999989</v>
      </c>
      <c r="F34" s="8"/>
      <c r="G34" s="4">
        <v>1026008.3007</v>
      </c>
      <c r="H34" s="4"/>
      <c r="I34" s="4">
        <v>963513.18189999997</v>
      </c>
      <c r="J34" s="4"/>
      <c r="K34" s="4">
        <v>790776.9719</v>
      </c>
      <c r="L34" s="4"/>
      <c r="M34" s="4">
        <v>914785</v>
      </c>
    </row>
    <row r="35" spans="1:15" ht="13.5" thickBot="1">
      <c r="E35" s="5">
        <f>SUM(E33:E34)</f>
        <v>2043691.6516999998</v>
      </c>
      <c r="F35" s="8"/>
      <c r="G35" s="5">
        <f>SUM(G33:G34)</f>
        <v>2320700.750004</v>
      </c>
      <c r="H35" s="4"/>
      <c r="I35" s="5">
        <f>SUM(I33:I34)</f>
        <v>2220592.1819000002</v>
      </c>
      <c r="J35" s="4"/>
      <c r="K35" s="5">
        <f>SUM(K33:K34)</f>
        <v>2018921.9719</v>
      </c>
      <c r="L35" s="4"/>
      <c r="M35" s="5">
        <f>SUM(M33:M34)</f>
        <v>1486472</v>
      </c>
    </row>
    <row r="36" spans="1:15" ht="13.5" thickTop="1">
      <c r="A36" s="1" t="s">
        <v>36</v>
      </c>
      <c r="E36" s="4"/>
      <c r="F36" s="8"/>
      <c r="G36" s="20">
        <f>G33/E33-1</f>
        <v>0.19288506439600894</v>
      </c>
      <c r="I36" s="20">
        <f>I33/G33-1</f>
        <v>-2.9052034190992782E-2</v>
      </c>
      <c r="K36" s="20">
        <f>K33/I33-1</f>
        <v>-2.3016850969589053E-2</v>
      </c>
      <c r="M36" s="20">
        <f>M33/K33-1</f>
        <v>-0.53451180438791834</v>
      </c>
    </row>
    <row r="37" spans="1:15">
      <c r="A37" s="1" t="s">
        <v>37</v>
      </c>
      <c r="E37" s="4"/>
      <c r="F37" s="8"/>
      <c r="G37" s="20">
        <f>G34/E34-1</f>
        <v>7.0603049042736066E-2</v>
      </c>
      <c r="I37" s="20">
        <f>I34/G34-1</f>
        <v>-6.0910929041570472E-2</v>
      </c>
      <c r="K37" s="20">
        <f>K34/I34-1</f>
        <v>-0.17927747460535282</v>
      </c>
      <c r="M37" s="20">
        <f>M34/K34-1</f>
        <v>0.15681795563930745</v>
      </c>
    </row>
    <row r="38" spans="1:15">
      <c r="E38" s="4"/>
      <c r="F38" s="8"/>
    </row>
    <row r="39" spans="1:15" ht="18">
      <c r="A39" s="39" t="s">
        <v>38</v>
      </c>
      <c r="B39" s="31"/>
      <c r="C39" s="31"/>
      <c r="D39" s="31"/>
      <c r="E39" s="32">
        <v>2006</v>
      </c>
      <c r="F39" s="33"/>
      <c r="G39" s="31">
        <v>2007</v>
      </c>
      <c r="H39" s="31"/>
      <c r="I39" s="31">
        <v>2008</v>
      </c>
      <c r="J39" s="31"/>
      <c r="K39" s="31">
        <v>2009</v>
      </c>
      <c r="L39" s="31"/>
      <c r="M39" s="31">
        <v>2010</v>
      </c>
      <c r="N39" s="31"/>
      <c r="O39" s="31"/>
    </row>
    <row r="40" spans="1:15">
      <c r="A40" s="31"/>
      <c r="B40" s="31"/>
      <c r="C40" s="31"/>
      <c r="D40" s="31"/>
      <c r="E40" s="35" t="s">
        <v>7</v>
      </c>
      <c r="F40" s="36"/>
      <c r="G40" s="37" t="s">
        <v>7</v>
      </c>
      <c r="H40" s="37"/>
      <c r="I40" s="37" t="s">
        <v>7</v>
      </c>
      <c r="J40" s="37"/>
      <c r="K40" s="37" t="s">
        <v>7</v>
      </c>
      <c r="L40" s="37"/>
      <c r="M40" s="37" t="s">
        <v>7</v>
      </c>
      <c r="N40" s="31"/>
      <c r="O40" s="31"/>
    </row>
    <row r="41" spans="1:15">
      <c r="A41" s="31"/>
      <c r="B41" s="31"/>
      <c r="C41" s="31"/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</row>
    <row r="42" spans="1:15">
      <c r="A42" s="31" t="s">
        <v>39</v>
      </c>
      <c r="B42" s="31"/>
      <c r="C42" s="31"/>
      <c r="D42" s="31"/>
      <c r="E42" s="34">
        <f>E28</f>
        <v>8095093.1200000001</v>
      </c>
      <c r="F42" s="33"/>
      <c r="G42" s="34">
        <v>9018526</v>
      </c>
      <c r="H42" s="34"/>
      <c r="I42" s="34">
        <v>11113325</v>
      </c>
      <c r="J42" s="34"/>
      <c r="K42" s="34">
        <v>13543310</v>
      </c>
      <c r="L42" s="34"/>
      <c r="M42" s="34">
        <v>16557743</v>
      </c>
      <c r="N42" s="34"/>
      <c r="O42" s="31"/>
    </row>
    <row r="43" spans="1:15">
      <c r="A43" s="31" t="s">
        <v>40</v>
      </c>
      <c r="B43" s="31"/>
      <c r="C43" s="31"/>
      <c r="D43" s="31"/>
      <c r="E43" s="34">
        <f>E35</f>
        <v>2043691.6516999998</v>
      </c>
      <c r="F43" s="33"/>
      <c r="G43" s="34">
        <v>2320700.750004</v>
      </c>
      <c r="H43" s="34"/>
      <c r="I43" s="34">
        <v>2220592.1819000002</v>
      </c>
      <c r="J43" s="34"/>
      <c r="K43" s="34">
        <v>2018921.9719</v>
      </c>
      <c r="L43" s="34"/>
      <c r="M43" s="34">
        <v>1486472</v>
      </c>
      <c r="N43" s="34"/>
      <c r="O43" s="31"/>
    </row>
    <row r="44" spans="1:15" ht="13.5" thickBot="1">
      <c r="A44" s="31"/>
      <c r="B44" s="31"/>
      <c r="C44" s="31"/>
      <c r="D44" s="31"/>
      <c r="E44" s="38">
        <f>SUM(E42:E43)</f>
        <v>10138784.7717</v>
      </c>
      <c r="F44" s="33"/>
      <c r="G44" s="38">
        <f>SUM(G42:G43)</f>
        <v>11339226.750004001</v>
      </c>
      <c r="H44" s="34"/>
      <c r="I44" s="38">
        <f>SUM(I42:I43)</f>
        <v>13333917.1819</v>
      </c>
      <c r="J44" s="34"/>
      <c r="K44" s="38">
        <f>SUM(K42:K43)</f>
        <v>15562231.971899999</v>
      </c>
      <c r="L44" s="34"/>
      <c r="M44" s="38">
        <f>SUM(M42:M43)</f>
        <v>18044215</v>
      </c>
      <c r="N44" s="34"/>
      <c r="O44" s="31"/>
    </row>
    <row r="45" spans="1:15" ht="13.5" thickTop="1"/>
  </sheetData>
  <pageMargins left="0.59055118110236227" right="0.11811023622047245" top="0.39370078740157483" bottom="0.15748031496062992" header="0.31496062992125984" footer="0.31496062992125984"/>
  <pageSetup paperSize="9" scale="9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Sante Verte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 </cp:lastModifiedBy>
  <cp:lastPrinted>2010-07-07T10:47:57Z</cp:lastPrinted>
  <dcterms:created xsi:type="dcterms:W3CDTF">2010-07-07T09:54:46Z</dcterms:created>
  <dcterms:modified xsi:type="dcterms:W3CDTF">2010-07-07T10:48:01Z</dcterms:modified>
</cp:coreProperties>
</file>