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13" i="1"/>
  <c r="L9"/>
  <c r="L7"/>
  <c r="K13"/>
  <c r="K8"/>
  <c r="K9"/>
</calcChain>
</file>

<file path=xl/sharedStrings.xml><?xml version="1.0" encoding="utf-8"?>
<sst xmlns="http://schemas.openxmlformats.org/spreadsheetml/2006/main" count="32" uniqueCount="29">
  <si>
    <t>L'entreprise économise les charges patronales.</t>
  </si>
  <si>
    <t>Le salarié perçoit un montant net d'impôt supérieur car il ne paye ni charges salariales ni impôt sur le revenu.</t>
  </si>
  <si>
    <t>Tableau de simulation</t>
  </si>
  <si>
    <t>Prime sur</t>
  </si>
  <si>
    <t>salaire</t>
  </si>
  <si>
    <t>TESORUS</t>
  </si>
  <si>
    <t>Budget de l’entreprise</t>
  </si>
  <si>
    <t>Charges patronales</t>
  </si>
  <si>
    <t>%</t>
  </si>
  <si>
    <t>Rémunération brute du salarié</t>
  </si>
  <si>
    <t>1365 €</t>
  </si>
  <si>
    <t>1911 €</t>
  </si>
  <si>
    <t>Cotisation salariales</t>
  </si>
  <si>
    <r>
      <t xml:space="preserve">CSG / CRDS </t>
    </r>
    <r>
      <rPr>
        <b/>
        <sz val="7.5"/>
        <color theme="1"/>
        <rFont val="Verdana"/>
        <family val="2"/>
      </rPr>
      <t>(8 % sur 97 % de la rémunération brute)</t>
    </r>
    <r>
      <rPr>
        <b/>
        <sz val="8"/>
        <color theme="1"/>
        <rFont val="Verdana"/>
        <family val="2"/>
      </rPr>
      <t xml:space="preserve"> </t>
    </r>
  </si>
  <si>
    <t>Impôt sur le revenu</t>
  </si>
  <si>
    <t xml:space="preserve">Rémunération nette reçue par le bénéficiaire: </t>
  </si>
  <si>
    <t>Taxes</t>
  </si>
  <si>
    <t>Charges patronales 40 %</t>
  </si>
  <si>
    <t>Cotisations salariales 14 %</t>
  </si>
  <si>
    <t>CSG/RDS (8% sur 97% de rém Brute</t>
  </si>
  <si>
    <t>Rémunération nette reçue</t>
  </si>
  <si>
    <t>Prime sur salaire</t>
  </si>
  <si>
    <t>Rémunération du salarié  brute</t>
  </si>
  <si>
    <t>Salaire brut</t>
  </si>
  <si>
    <t>Salaire net après impôt</t>
  </si>
  <si>
    <t>Impôt sur le revenu TMI 14%</t>
  </si>
  <si>
    <t>Avec PEE</t>
  </si>
  <si>
    <t>Part de rémunération de l'entrep.</t>
  </si>
  <si>
    <t>Le salarié perçoit un montant net d'impôt supérieur car il ne                                                                    paye ni charges salariales ni impôt sur le revenu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</si>
</sst>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F2F7E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7.5"/>
      <color theme="1"/>
      <name val="Verdana"/>
      <family val="2"/>
    </font>
    <font>
      <b/>
      <sz val="10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F2F7E"/>
        <bgColor indexed="64"/>
      </patternFill>
    </fill>
    <fill>
      <patternFill patternType="solid">
        <fgColor rgb="FFD6E8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6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6" fontId="3" fillId="3" borderId="0" xfId="0" applyNumberFormat="1" applyFont="1" applyFill="1" applyAlignment="1">
      <alignment horizontal="right" wrapText="1"/>
    </xf>
    <xf numFmtId="0" fontId="4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right" wrapText="1"/>
    </xf>
    <xf numFmtId="6" fontId="3" fillId="4" borderId="0" xfId="0" applyNumberFormat="1" applyFont="1" applyFill="1" applyAlignment="1">
      <alignment horizontal="right" wrapText="1"/>
    </xf>
    <xf numFmtId="6" fontId="7" fillId="4" borderId="0" xfId="0" applyNumberFormat="1" applyFont="1" applyFill="1" applyAlignment="1">
      <alignment horizontal="right" wrapText="1"/>
    </xf>
    <xf numFmtId="0" fontId="7" fillId="3" borderId="0" xfId="0" applyFont="1" applyFill="1" applyAlignment="1">
      <alignment horizontal="right" wrapText="1"/>
    </xf>
    <xf numFmtId="6" fontId="6" fillId="2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javascript:Ftc_Calculer()" TargetMode="Externa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1026" name="Picture 2" descr="http://www.tesorus.fr/Image/pic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504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9525</xdr:rowOff>
    </xdr:to>
    <xdr:pic>
      <xdr:nvPicPr>
        <xdr:cNvPr id="1028" name="Picture 4" descr="http://www.tesorus.fr/Image/pictran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1504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190500</xdr:colOff>
      <xdr:row>17</xdr:row>
      <xdr:rowOff>133350</xdr:rowOff>
    </xdr:to>
    <xdr:pic>
      <xdr:nvPicPr>
        <xdr:cNvPr id="1032" name="Picture 8" descr="http://www.tesorus.fr/PublishingImages/calculer.gif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3943350"/>
          <a:ext cx="952500" cy="32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2:P18"/>
  <sheetViews>
    <sheetView tabSelected="1" topLeftCell="C1" workbookViewId="0">
      <selection activeCell="B21" sqref="B21:H34"/>
    </sheetView>
  </sheetViews>
  <sheetFormatPr baseColWidth="10" defaultRowHeight="15"/>
  <cols>
    <col min="10" max="10" width="36" customWidth="1"/>
    <col min="11" max="11" width="17.42578125" customWidth="1"/>
    <col min="12" max="12" width="14.5703125" customWidth="1"/>
  </cols>
  <sheetData>
    <row r="2" spans="2:16">
      <c r="B2" s="17" t="s">
        <v>0</v>
      </c>
      <c r="C2" s="17"/>
      <c r="D2" s="17"/>
      <c r="E2" s="17"/>
      <c r="F2" s="17"/>
      <c r="G2" s="17"/>
      <c r="H2" s="17"/>
      <c r="J2" s="17" t="s">
        <v>0</v>
      </c>
      <c r="K2" s="17"/>
      <c r="L2" s="17"/>
      <c r="M2" s="17"/>
      <c r="N2" s="17"/>
      <c r="O2" s="17"/>
      <c r="P2" s="17"/>
    </row>
    <row r="3" spans="2:16" ht="28.5" customHeight="1">
      <c r="B3" s="17" t="s">
        <v>1</v>
      </c>
      <c r="C3" s="17"/>
      <c r="D3" s="17"/>
      <c r="E3" s="17"/>
      <c r="F3" s="17"/>
      <c r="G3" s="17"/>
      <c r="H3" s="17"/>
      <c r="J3" s="17" t="s">
        <v>28</v>
      </c>
      <c r="K3" s="17"/>
      <c r="L3" s="17"/>
      <c r="M3" s="17"/>
      <c r="N3" s="17"/>
      <c r="O3" s="17"/>
      <c r="P3" s="17"/>
    </row>
    <row r="4" spans="2:16">
      <c r="B4" s="18"/>
      <c r="C4" s="18"/>
      <c r="D4" s="18"/>
      <c r="E4" s="18"/>
      <c r="F4" s="18"/>
      <c r="G4" s="18"/>
      <c r="H4" s="18"/>
    </row>
    <row r="5" spans="2:16">
      <c r="B5" s="11" t="s">
        <v>2</v>
      </c>
      <c r="C5" s="11"/>
      <c r="D5" s="11"/>
    </row>
    <row r="6" spans="2:16">
      <c r="B6" s="12"/>
      <c r="C6" s="12"/>
      <c r="D6" s="12"/>
      <c r="E6" s="2" t="s">
        <v>3</v>
      </c>
      <c r="F6" s="12"/>
      <c r="G6" s="13" t="s">
        <v>5</v>
      </c>
      <c r="J6" s="20" t="s">
        <v>16</v>
      </c>
      <c r="K6" s="20" t="s">
        <v>21</v>
      </c>
      <c r="L6" s="20" t="s">
        <v>26</v>
      </c>
    </row>
    <row r="7" spans="2:16" ht="20.25" customHeight="1">
      <c r="B7" s="12"/>
      <c r="C7" s="12"/>
      <c r="D7" s="12"/>
      <c r="E7" s="2" t="s">
        <v>4</v>
      </c>
      <c r="F7" s="12"/>
      <c r="G7" s="13"/>
      <c r="J7" s="20" t="s">
        <v>27</v>
      </c>
      <c r="K7" s="19">
        <v>1911</v>
      </c>
      <c r="L7" s="19">
        <f>K7</f>
        <v>1911</v>
      </c>
    </row>
    <row r="8" spans="2:16" ht="19.5" customHeight="1">
      <c r="B8" s="14" t="s">
        <v>6</v>
      </c>
      <c r="C8" s="14"/>
      <c r="D8" s="1"/>
      <c r="E8" s="3"/>
      <c r="F8" s="1"/>
      <c r="G8" s="4">
        <v>1911</v>
      </c>
      <c r="J8" s="19" t="s">
        <v>17</v>
      </c>
      <c r="K8" s="19">
        <f>K7-K9</f>
        <v>546</v>
      </c>
      <c r="L8" s="19">
        <v>0</v>
      </c>
    </row>
    <row r="9" spans="2:16" ht="22.5">
      <c r="B9" s="5" t="s">
        <v>7</v>
      </c>
      <c r="C9" s="6" t="s">
        <v>8</v>
      </c>
      <c r="D9" s="1"/>
      <c r="E9" s="7">
        <v>546</v>
      </c>
      <c r="F9" s="1"/>
      <c r="G9" s="8">
        <v>0</v>
      </c>
      <c r="J9" s="19" t="s">
        <v>22</v>
      </c>
      <c r="K9" s="19">
        <f>K7/1.4</f>
        <v>1365</v>
      </c>
      <c r="L9" s="19">
        <f>L7</f>
        <v>1911</v>
      </c>
    </row>
    <row r="10" spans="2:16" ht="21" customHeight="1">
      <c r="B10" s="14" t="s">
        <v>9</v>
      </c>
      <c r="C10" s="14"/>
      <c r="D10" s="1"/>
      <c r="E10" s="3" t="s">
        <v>10</v>
      </c>
      <c r="F10" s="1"/>
      <c r="G10" s="9" t="s">
        <v>11</v>
      </c>
      <c r="J10" s="19" t="s">
        <v>23</v>
      </c>
      <c r="K10" s="19">
        <v>1365</v>
      </c>
      <c r="L10" s="19"/>
    </row>
    <row r="11" spans="2:16" ht="22.5">
      <c r="B11" s="5" t="s">
        <v>12</v>
      </c>
      <c r="C11" s="6" t="s">
        <v>8</v>
      </c>
      <c r="D11" s="1"/>
      <c r="E11" s="7">
        <v>-192</v>
      </c>
      <c r="F11" s="1"/>
      <c r="G11" s="8">
        <v>0</v>
      </c>
      <c r="J11" s="19" t="s">
        <v>18</v>
      </c>
      <c r="K11" s="19">
        <v>-292</v>
      </c>
      <c r="L11" s="19">
        <v>0</v>
      </c>
    </row>
    <row r="12" spans="2:16" ht="20.25" customHeight="1">
      <c r="B12" s="14" t="s">
        <v>13</v>
      </c>
      <c r="C12" s="14"/>
      <c r="D12" s="1"/>
      <c r="E12" s="4">
        <v>-106</v>
      </c>
      <c r="F12" s="1"/>
      <c r="G12" s="4">
        <v>-149</v>
      </c>
      <c r="J12" s="19" t="s">
        <v>19</v>
      </c>
      <c r="K12" s="19"/>
      <c r="L12" s="19">
        <v>149</v>
      </c>
    </row>
    <row r="13" spans="2:16" ht="22.5">
      <c r="B13" s="5" t="s">
        <v>14</v>
      </c>
      <c r="C13" s="6" t="s">
        <v>8</v>
      </c>
      <c r="D13" s="1"/>
      <c r="E13" s="7">
        <v>-150</v>
      </c>
      <c r="F13" s="1"/>
      <c r="G13" s="8">
        <v>0</v>
      </c>
      <c r="J13" s="19" t="s">
        <v>20</v>
      </c>
      <c r="K13" s="21">
        <f>K10/1.272</f>
        <v>1073.1132075471698</v>
      </c>
      <c r="L13" s="19">
        <f>L9-L12</f>
        <v>1762</v>
      </c>
    </row>
    <row r="14" spans="2:16">
      <c r="B14" s="12"/>
      <c r="C14" s="12"/>
      <c r="D14" s="12"/>
      <c r="E14" s="1"/>
      <c r="F14" s="12"/>
      <c r="G14" s="12"/>
      <c r="J14" s="19" t="s">
        <v>25</v>
      </c>
      <c r="K14" s="19"/>
      <c r="L14" s="19">
        <v>0</v>
      </c>
    </row>
    <row r="15" spans="2:16" ht="38.25" customHeight="1">
      <c r="B15" s="15" t="s">
        <v>15</v>
      </c>
      <c r="C15" s="15"/>
      <c r="D15" s="1"/>
      <c r="E15" s="10">
        <v>917</v>
      </c>
      <c r="F15" s="1"/>
      <c r="G15" s="10">
        <v>1762</v>
      </c>
      <c r="J15" s="19" t="s">
        <v>24</v>
      </c>
      <c r="K15" s="21">
        <v>917</v>
      </c>
      <c r="L15" s="19">
        <v>1762</v>
      </c>
    </row>
    <row r="16" spans="2:16">
      <c r="B16" s="12"/>
      <c r="C16" s="12"/>
      <c r="D16" s="12"/>
      <c r="E16" s="1"/>
      <c r="F16" s="12"/>
      <c r="G16" s="12"/>
    </row>
    <row r="17" spans="2:7">
      <c r="B17" s="12"/>
      <c r="C17" s="12"/>
      <c r="D17" s="1"/>
      <c r="E17" s="1"/>
      <c r="F17" s="16"/>
      <c r="G17" s="16"/>
    </row>
    <row r="18" spans="2:7">
      <c r="B18" s="12"/>
      <c r="C18" s="12"/>
      <c r="D18" s="12"/>
      <c r="E18" s="1"/>
      <c r="F18" s="12"/>
      <c r="G18" s="12"/>
    </row>
  </sheetData>
  <mergeCells count="22">
    <mergeCell ref="J2:P2"/>
    <mergeCell ref="J3:P3"/>
    <mergeCell ref="B17:C17"/>
    <mergeCell ref="F17:G17"/>
    <mergeCell ref="B18:D18"/>
    <mergeCell ref="F18:G18"/>
    <mergeCell ref="B2:H2"/>
    <mergeCell ref="B3:H3"/>
    <mergeCell ref="B4:H4"/>
    <mergeCell ref="B10:C10"/>
    <mergeCell ref="B12:C12"/>
    <mergeCell ref="B14:D14"/>
    <mergeCell ref="F14:G14"/>
    <mergeCell ref="B15:C15"/>
    <mergeCell ref="B16:D16"/>
    <mergeCell ref="F16:G16"/>
    <mergeCell ref="B5:D5"/>
    <mergeCell ref="B6:C7"/>
    <mergeCell ref="D6:D7"/>
    <mergeCell ref="F6:F7"/>
    <mergeCell ref="G6:G7"/>
    <mergeCell ref="B8:C8"/>
  </mergeCells>
  <pageMargins left="0.7" right="0.7" top="0.75" bottom="0.75" header="0.3" footer="0.3"/>
  <pageSetup paperSize="9" orientation="portrait" horizontalDpi="1200" verticalDpi="0" r:id="rId1"/>
  <drawing r:id="rId2"/>
  <legacyDrawing r:id="rId3"/>
  <controls>
    <control shapeId="1031" r:id="rId4" name="Control 7"/>
    <control shapeId="1030" r:id="rId5" name="Control 6"/>
    <control shapeId="1029" r:id="rId6" name="Control 5"/>
    <control shapeId="1027" r:id="rId7" name="Control 3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2011-05-28T11:33:05Z</dcterms:created>
  <dcterms:modified xsi:type="dcterms:W3CDTF">2011-05-28T12:15:53Z</dcterms:modified>
</cp:coreProperties>
</file>