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5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30" i="1" l="1"/>
  <c r="H30" i="1" s="1"/>
  <c r="E30" i="1"/>
  <c r="C30" i="1"/>
  <c r="B30" i="1"/>
  <c r="D30" i="1" s="1"/>
  <c r="H25" i="1"/>
  <c r="H18" i="1"/>
  <c r="F25" i="1"/>
  <c r="F18" i="1"/>
  <c r="D18" i="1"/>
  <c r="D25" i="1"/>
  <c r="H28" i="1"/>
  <c r="F28" i="1"/>
  <c r="D28" i="1"/>
  <c r="H21" i="1"/>
  <c r="F21" i="1"/>
  <c r="D21" i="1"/>
  <c r="H5" i="1"/>
  <c r="F5" i="1"/>
  <c r="D5" i="1"/>
  <c r="H15" i="1"/>
  <c r="H10" i="1"/>
  <c r="H22" i="1"/>
  <c r="H20" i="1"/>
  <c r="H13" i="1"/>
  <c r="H4" i="1"/>
  <c r="H27" i="1"/>
  <c r="H24" i="1"/>
  <c r="H9" i="1"/>
  <c r="H23" i="1"/>
  <c r="H8" i="1"/>
  <c r="H19" i="1"/>
  <c r="H12" i="1"/>
  <c r="H6" i="1"/>
  <c r="H17" i="1"/>
  <c r="H11" i="1"/>
  <c r="H26" i="1"/>
  <c r="H29" i="1"/>
  <c r="H7" i="1"/>
  <c r="H14" i="1"/>
  <c r="F14" i="1"/>
  <c r="F15" i="1"/>
  <c r="F10" i="1"/>
  <c r="F22" i="1"/>
  <c r="F20" i="1"/>
  <c r="F13" i="1"/>
  <c r="F4" i="1"/>
  <c r="F27" i="1"/>
  <c r="F24" i="1"/>
  <c r="F9" i="1"/>
  <c r="F23" i="1"/>
  <c r="F8" i="1"/>
  <c r="F19" i="1"/>
  <c r="F12" i="1"/>
  <c r="F6" i="1"/>
  <c r="F17" i="1"/>
  <c r="F11" i="1"/>
  <c r="F26" i="1"/>
  <c r="F29" i="1"/>
  <c r="F7" i="1"/>
  <c r="D14" i="1"/>
  <c r="D15" i="1"/>
  <c r="D10" i="1"/>
  <c r="D22" i="1"/>
  <c r="D20" i="1"/>
  <c r="D13" i="1"/>
  <c r="D4" i="1"/>
  <c r="D27" i="1"/>
  <c r="D24" i="1"/>
  <c r="D9" i="1"/>
  <c r="D23" i="1"/>
  <c r="D8" i="1"/>
  <c r="D19" i="1"/>
  <c r="D12" i="1"/>
  <c r="D6" i="1"/>
  <c r="D17" i="1"/>
  <c r="D11" i="1"/>
  <c r="D26" i="1"/>
  <c r="D29" i="1"/>
  <c r="D7" i="1"/>
  <c r="H16" i="1"/>
  <c r="F16" i="1"/>
  <c r="D16" i="1"/>
  <c r="F30" i="1" l="1"/>
</calcChain>
</file>

<file path=xl/sharedStrings.xml><?xml version="1.0" encoding="utf-8"?>
<sst xmlns="http://schemas.openxmlformats.org/spreadsheetml/2006/main" count="34" uniqueCount="34">
  <si>
    <t>Régions</t>
  </si>
  <si>
    <t>Basse Normandie</t>
  </si>
  <si>
    <t>Haute Normandie</t>
  </si>
  <si>
    <t>Pays de Loire</t>
  </si>
  <si>
    <t>Picardie</t>
  </si>
  <si>
    <t>Poitou Charente</t>
  </si>
  <si>
    <t>Nbre Pharmacies</t>
  </si>
  <si>
    <t>Hab/officine</t>
  </si>
  <si>
    <t>Nbre de ventes</t>
  </si>
  <si>
    <t>Ventes/pharmacies</t>
  </si>
  <si>
    <t>Valeur fonds</t>
  </si>
  <si>
    <t>Valeur moyenne</t>
  </si>
  <si>
    <t>Centre</t>
  </si>
  <si>
    <t xml:space="preserve">Champagne </t>
  </si>
  <si>
    <t>Corse</t>
  </si>
  <si>
    <t>Franche Comté</t>
  </si>
  <si>
    <t>Languedoc Roussillon</t>
  </si>
  <si>
    <t>Ile de France</t>
  </si>
  <si>
    <t>Lorraine</t>
  </si>
  <si>
    <t>Midi Pyrennées</t>
  </si>
  <si>
    <t>Nord Pas de Calais</t>
  </si>
  <si>
    <t>PACA</t>
  </si>
  <si>
    <t>Rhone Alpes</t>
  </si>
  <si>
    <t>Guadeloupe</t>
  </si>
  <si>
    <t>Martinique</t>
  </si>
  <si>
    <t>Guyanne</t>
  </si>
  <si>
    <t>Réunion</t>
  </si>
  <si>
    <t>Nbre Habitants</t>
  </si>
  <si>
    <t>Limousin</t>
  </si>
  <si>
    <t>Alsace</t>
  </si>
  <si>
    <t>Aquitaine</t>
  </si>
  <si>
    <t>Auvergne</t>
  </si>
  <si>
    <t>Bourgogne</t>
  </si>
  <si>
    <t>Bretagne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</si>
</sst>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71" fontId="0" fillId="0" borderId="0" xfId="0" applyNumberFormat="1"/>
    <xf numFmtId="0" fontId="0" fillId="0" borderId="1" xfId="0" applyBorder="1" applyAlignment="1">
      <alignment horizontal="center" vertical="center"/>
    </xf>
    <xf numFmtId="171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1" fontId="0" fillId="2" borderId="1" xfId="0" applyNumberForma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abSelected="1" zoomScale="90" zoomScaleNormal="90" workbookViewId="0">
      <selection activeCell="I9" sqref="I9"/>
    </sheetView>
  </sheetViews>
  <sheetFormatPr baseColWidth="10" defaultRowHeight="15" x14ac:dyDescent="0.25"/>
  <cols>
    <col min="1" max="1" width="22.28515625" customWidth="1"/>
    <col min="2" max="2" width="13.7109375" bestFit="1" customWidth="1"/>
    <col min="3" max="3" width="16.42578125" bestFit="1" customWidth="1"/>
    <col min="4" max="4" width="12.5703125" bestFit="1" customWidth="1"/>
    <col min="5" max="5" width="14.85546875" bestFit="1" customWidth="1"/>
    <col min="6" max="6" width="18.42578125" bestFit="1" customWidth="1"/>
    <col min="7" max="7" width="15.28515625" bestFit="1" customWidth="1"/>
    <col min="8" max="8" width="15.7109375" bestFit="1" customWidth="1"/>
  </cols>
  <sheetData>
    <row r="3" spans="1:8" x14ac:dyDescent="0.25">
      <c r="A3" s="6" t="s">
        <v>0</v>
      </c>
      <c r="B3" s="6" t="s">
        <v>27</v>
      </c>
      <c r="C3" s="6" t="s">
        <v>6</v>
      </c>
      <c r="D3" s="6" t="s">
        <v>7</v>
      </c>
      <c r="E3" s="6" t="s">
        <v>8</v>
      </c>
      <c r="F3" s="6" t="s">
        <v>9</v>
      </c>
      <c r="G3" s="10" t="s">
        <v>10</v>
      </c>
      <c r="H3" s="10" t="s">
        <v>11</v>
      </c>
    </row>
    <row r="4" spans="1:8" x14ac:dyDescent="0.25">
      <c r="A4" s="2" t="s">
        <v>14</v>
      </c>
      <c r="B4" s="2">
        <v>303</v>
      </c>
      <c r="C4" s="2">
        <v>138</v>
      </c>
      <c r="D4" s="3">
        <f>B4/C4</f>
        <v>2.1956521739130435</v>
      </c>
      <c r="E4" s="2">
        <v>3</v>
      </c>
      <c r="F4" s="4">
        <f>E4/C4</f>
        <v>2.1739130434782608E-2</v>
      </c>
      <c r="G4" s="11">
        <v>5750</v>
      </c>
      <c r="H4" s="12">
        <f>G4/E4</f>
        <v>1916.6666666666667</v>
      </c>
    </row>
    <row r="5" spans="1:8" x14ac:dyDescent="0.25">
      <c r="A5" s="5" t="s">
        <v>29</v>
      </c>
      <c r="B5" s="2">
        <v>1837</v>
      </c>
      <c r="C5" s="2">
        <v>459</v>
      </c>
      <c r="D5" s="3">
        <f>B5/C5</f>
        <v>4.0021786492374725</v>
      </c>
      <c r="E5" s="2">
        <v>16</v>
      </c>
      <c r="F5" s="4">
        <f>E5/C5</f>
        <v>3.4858387799564274E-2</v>
      </c>
      <c r="G5" s="11">
        <v>29550</v>
      </c>
      <c r="H5" s="12">
        <f>G5/E5</f>
        <v>1846.875</v>
      </c>
    </row>
    <row r="6" spans="1:8" x14ac:dyDescent="0.25">
      <c r="A6" s="2" t="s">
        <v>21</v>
      </c>
      <c r="B6" s="2">
        <v>4883</v>
      </c>
      <c r="C6" s="2">
        <v>1915</v>
      </c>
      <c r="D6" s="3">
        <f>B6/C6</f>
        <v>2.5498694516971279</v>
      </c>
      <c r="E6" s="2">
        <v>110</v>
      </c>
      <c r="F6" s="4">
        <f>E6/C6</f>
        <v>5.7441253263707574E-2</v>
      </c>
      <c r="G6" s="11">
        <v>187972</v>
      </c>
      <c r="H6" s="12">
        <f>G6/E6</f>
        <v>1708.8363636363636</v>
      </c>
    </row>
    <row r="7" spans="1:8" x14ac:dyDescent="0.25">
      <c r="A7" s="2" t="s">
        <v>26</v>
      </c>
      <c r="B7" s="2">
        <v>808</v>
      </c>
      <c r="C7" s="2">
        <v>251</v>
      </c>
      <c r="D7" s="3">
        <f>B7/C7</f>
        <v>3.2191235059760954</v>
      </c>
      <c r="E7" s="2">
        <v>5</v>
      </c>
      <c r="F7" s="4">
        <f>E7/C7</f>
        <v>1.9920318725099601E-2</v>
      </c>
      <c r="G7" s="11">
        <v>7472</v>
      </c>
      <c r="H7" s="12">
        <f>G7/E7</f>
        <v>1494.4</v>
      </c>
    </row>
    <row r="8" spans="1:8" x14ac:dyDescent="0.25">
      <c r="A8" s="2" t="s">
        <v>18</v>
      </c>
      <c r="B8" s="2">
        <v>2346</v>
      </c>
      <c r="C8" s="2">
        <v>748</v>
      </c>
      <c r="D8" s="3">
        <f>B8/C8</f>
        <v>3.1363636363636362</v>
      </c>
      <c r="E8" s="2">
        <v>32</v>
      </c>
      <c r="F8" s="4">
        <f>E8/C8</f>
        <v>4.2780748663101602E-2</v>
      </c>
      <c r="G8" s="11">
        <v>47189</v>
      </c>
      <c r="H8" s="12">
        <f>G8/E8</f>
        <v>1474.65625</v>
      </c>
    </row>
    <row r="9" spans="1:8" x14ac:dyDescent="0.25">
      <c r="A9" s="2" t="s">
        <v>16</v>
      </c>
      <c r="B9" s="2">
        <v>2582</v>
      </c>
      <c r="C9" s="2">
        <v>1016</v>
      </c>
      <c r="D9" s="3">
        <f>B9/C9</f>
        <v>2.5413385826771653</v>
      </c>
      <c r="E9" s="2">
        <v>43</v>
      </c>
      <c r="F9" s="4">
        <f>E9/C9</f>
        <v>4.2322834645669292E-2</v>
      </c>
      <c r="G9" s="11">
        <v>63128</v>
      </c>
      <c r="H9" s="12">
        <f>G9/E9</f>
        <v>1468.0930232558139</v>
      </c>
    </row>
    <row r="10" spans="1:8" x14ac:dyDescent="0.25">
      <c r="A10" s="2" t="s">
        <v>4</v>
      </c>
      <c r="B10" s="2">
        <v>1907</v>
      </c>
      <c r="C10" s="2">
        <v>616</v>
      </c>
      <c r="D10" s="3">
        <f>B10/C10</f>
        <v>3.095779220779221</v>
      </c>
      <c r="E10" s="2">
        <v>23</v>
      </c>
      <c r="F10" s="4">
        <f>E10/C10</f>
        <v>3.7337662337662336E-2</v>
      </c>
      <c r="G10" s="11">
        <v>33673</v>
      </c>
      <c r="H10" s="12">
        <f>G10/E10</f>
        <v>1464.0434782608695</v>
      </c>
    </row>
    <row r="11" spans="1:8" x14ac:dyDescent="0.25">
      <c r="A11" s="2" t="s">
        <v>23</v>
      </c>
      <c r="B11" s="2">
        <v>402</v>
      </c>
      <c r="C11" s="2">
        <v>165</v>
      </c>
      <c r="D11" s="3">
        <f>B11/C11</f>
        <v>2.4363636363636365</v>
      </c>
      <c r="E11" s="2">
        <v>5</v>
      </c>
      <c r="F11" s="4">
        <f>E11/C11</f>
        <v>3.0303030303030304E-2</v>
      </c>
      <c r="G11" s="11">
        <v>7191</v>
      </c>
      <c r="H11" s="12">
        <f>G11/E11</f>
        <v>1438.2</v>
      </c>
    </row>
    <row r="12" spans="1:8" x14ac:dyDescent="0.25">
      <c r="A12" s="2" t="s">
        <v>20</v>
      </c>
      <c r="B12" s="2">
        <v>4024</v>
      </c>
      <c r="C12" s="2">
        <v>1493</v>
      </c>
      <c r="D12" s="3">
        <f>B12/C12</f>
        <v>2.695244474212994</v>
      </c>
      <c r="E12" s="2">
        <v>65</v>
      </c>
      <c r="F12" s="4">
        <f>E12/C12</f>
        <v>4.3536503683858002E-2</v>
      </c>
      <c r="G12" s="11">
        <v>91834</v>
      </c>
      <c r="H12" s="12">
        <f>G12/E12</f>
        <v>1412.8307692307692</v>
      </c>
    </row>
    <row r="13" spans="1:8" x14ac:dyDescent="0.25">
      <c r="A13" s="2" t="s">
        <v>13</v>
      </c>
      <c r="B13" s="2">
        <v>1338</v>
      </c>
      <c r="C13" s="2">
        <v>466</v>
      </c>
      <c r="D13" s="3">
        <f>B13/C13</f>
        <v>2.8712446351931331</v>
      </c>
      <c r="E13" s="2">
        <v>25</v>
      </c>
      <c r="F13" s="4">
        <f>E13/C13</f>
        <v>5.3648068669527899E-2</v>
      </c>
      <c r="G13" s="11">
        <v>34658</v>
      </c>
      <c r="H13" s="12">
        <f>G13/E13</f>
        <v>1386.32</v>
      </c>
    </row>
    <row r="14" spans="1:8" x14ac:dyDescent="0.25">
      <c r="A14" s="2" t="s">
        <v>2</v>
      </c>
      <c r="B14" s="2">
        <v>1826</v>
      </c>
      <c r="C14" s="2">
        <v>542</v>
      </c>
      <c r="D14" s="3">
        <f>B14/C14</f>
        <v>3.3690036900369003</v>
      </c>
      <c r="E14" s="2">
        <v>37</v>
      </c>
      <c r="F14" s="4">
        <f>E14/C14</f>
        <v>6.8265682656826573E-2</v>
      </c>
      <c r="G14" s="11">
        <v>51146</v>
      </c>
      <c r="H14" s="12">
        <f>G14/E14</f>
        <v>1382.3243243243244</v>
      </c>
    </row>
    <row r="15" spans="1:8" x14ac:dyDescent="0.25">
      <c r="A15" s="2" t="s">
        <v>3</v>
      </c>
      <c r="B15" s="2">
        <v>3510</v>
      </c>
      <c r="C15" s="2">
        <v>1213</v>
      </c>
      <c r="D15" s="3">
        <f>B15/C15</f>
        <v>2.8936521022258863</v>
      </c>
      <c r="E15" s="2">
        <v>64</v>
      </c>
      <c r="F15" s="4">
        <f>E15/C15</f>
        <v>5.2761747732893653E-2</v>
      </c>
      <c r="G15" s="11">
        <v>86635</v>
      </c>
      <c r="H15" s="12">
        <f>G15/E15</f>
        <v>1353.671875</v>
      </c>
    </row>
    <row r="16" spans="1:8" x14ac:dyDescent="0.25">
      <c r="A16" s="2" t="s">
        <v>1</v>
      </c>
      <c r="B16" s="2">
        <v>1467</v>
      </c>
      <c r="C16" s="2">
        <v>498</v>
      </c>
      <c r="D16" s="3">
        <f>B16/C16</f>
        <v>2.9457831325301207</v>
      </c>
      <c r="E16" s="2">
        <v>20</v>
      </c>
      <c r="F16" s="4">
        <f>E16/C16</f>
        <v>4.0160642570281124E-2</v>
      </c>
      <c r="G16" s="11">
        <v>26560</v>
      </c>
      <c r="H16" s="11">
        <f>G16/E16</f>
        <v>1328</v>
      </c>
    </row>
    <row r="17" spans="1:8" x14ac:dyDescent="0.25">
      <c r="A17" s="2" t="s">
        <v>22</v>
      </c>
      <c r="B17" s="2">
        <v>6117</v>
      </c>
      <c r="C17" s="2">
        <v>2091</v>
      </c>
      <c r="D17" s="3">
        <f>B17/C17</f>
        <v>2.9253945480631276</v>
      </c>
      <c r="E17" s="2">
        <v>105</v>
      </c>
      <c r="F17" s="4">
        <f>E17/C17</f>
        <v>5.0215208034433287E-2</v>
      </c>
      <c r="G17" s="11">
        <v>138407</v>
      </c>
      <c r="H17" s="12">
        <f>G17/E17</f>
        <v>1318.1619047619047</v>
      </c>
    </row>
    <row r="18" spans="1:8" x14ac:dyDescent="0.25">
      <c r="A18" s="5" t="s">
        <v>33</v>
      </c>
      <c r="B18" s="2">
        <v>3150</v>
      </c>
      <c r="C18" s="2">
        <v>1148</v>
      </c>
      <c r="D18" s="3">
        <f>B18/C18</f>
        <v>2.7439024390243905</v>
      </c>
      <c r="E18" s="2">
        <v>49</v>
      </c>
      <c r="F18" s="4">
        <f>E18/C18</f>
        <v>4.2682926829268296E-2</v>
      </c>
      <c r="G18" s="11">
        <v>64022</v>
      </c>
      <c r="H18" s="12">
        <f>G18/E18</f>
        <v>1306.5714285714287</v>
      </c>
    </row>
    <row r="19" spans="1:8" x14ac:dyDescent="0.25">
      <c r="A19" s="2" t="s">
        <v>19</v>
      </c>
      <c r="B19" s="2">
        <v>2838</v>
      </c>
      <c r="C19" s="2">
        <v>1082</v>
      </c>
      <c r="D19" s="3">
        <f>B19/C19</f>
        <v>2.622920517560074</v>
      </c>
      <c r="E19" s="2">
        <v>57</v>
      </c>
      <c r="F19" s="4">
        <f>E19/C19</f>
        <v>5.2680221811460259E-2</v>
      </c>
      <c r="G19" s="11">
        <v>68967</v>
      </c>
      <c r="H19" s="12">
        <f>G19/E19</f>
        <v>1209.9473684210527</v>
      </c>
    </row>
    <row r="20" spans="1:8" x14ac:dyDescent="0.25">
      <c r="A20" s="2" t="s">
        <v>12</v>
      </c>
      <c r="B20" s="2">
        <v>2532</v>
      </c>
      <c r="C20" s="2">
        <v>883</v>
      </c>
      <c r="D20" s="3">
        <f>B20/C20</f>
        <v>2.867497168742922</v>
      </c>
      <c r="E20" s="2">
        <v>40</v>
      </c>
      <c r="F20" s="4">
        <f>E20/C20</f>
        <v>4.5300113250283124E-2</v>
      </c>
      <c r="G20" s="11">
        <v>47898</v>
      </c>
      <c r="H20" s="12">
        <f>G20/E20</f>
        <v>1197.45</v>
      </c>
    </row>
    <row r="21" spans="1:8" x14ac:dyDescent="0.25">
      <c r="A21" s="5" t="s">
        <v>30</v>
      </c>
      <c r="B21" s="2">
        <v>3178</v>
      </c>
      <c r="C21" s="2">
        <v>1271</v>
      </c>
      <c r="D21" s="3">
        <f>B21/C21</f>
        <v>2.5003933910306846</v>
      </c>
      <c r="E21" s="2">
        <v>74</v>
      </c>
      <c r="F21" s="4">
        <f>E21/C21</f>
        <v>5.8221872541306056E-2</v>
      </c>
      <c r="G21" s="11">
        <v>87771</v>
      </c>
      <c r="H21" s="12">
        <f>G21/E21</f>
        <v>1186.0945945945946</v>
      </c>
    </row>
    <row r="22" spans="1:8" x14ac:dyDescent="0.25">
      <c r="A22" s="2" t="s">
        <v>5</v>
      </c>
      <c r="B22" s="2">
        <v>1753</v>
      </c>
      <c r="C22" s="2">
        <v>684</v>
      </c>
      <c r="D22" s="3">
        <f>B22/C22</f>
        <v>2.5628654970760234</v>
      </c>
      <c r="E22" s="2">
        <v>39</v>
      </c>
      <c r="F22" s="4">
        <f>E22/C22</f>
        <v>5.701754385964912E-2</v>
      </c>
      <c r="G22" s="11">
        <v>44908</v>
      </c>
      <c r="H22" s="12">
        <f>G22/E22</f>
        <v>1151.4871794871794</v>
      </c>
    </row>
    <row r="23" spans="1:8" x14ac:dyDescent="0.25">
      <c r="A23" s="2" t="s">
        <v>28</v>
      </c>
      <c r="B23" s="2">
        <v>741</v>
      </c>
      <c r="C23" s="2">
        <v>343</v>
      </c>
      <c r="D23" s="3">
        <f>B23/C23</f>
        <v>2.1603498542274053</v>
      </c>
      <c r="E23" s="2">
        <v>18</v>
      </c>
      <c r="F23" s="4">
        <f>E23/C23</f>
        <v>5.2478134110787174E-2</v>
      </c>
      <c r="G23" s="11">
        <v>20074</v>
      </c>
      <c r="H23" s="12">
        <f>G23/E23</f>
        <v>1115.2222222222222</v>
      </c>
    </row>
    <row r="24" spans="1:8" x14ac:dyDescent="0.25">
      <c r="A24" s="2" t="s">
        <v>17</v>
      </c>
      <c r="B24" s="2">
        <v>11659</v>
      </c>
      <c r="C24" s="2">
        <v>3994</v>
      </c>
      <c r="D24" s="3">
        <f>B24/C24</f>
        <v>2.9191286930395592</v>
      </c>
      <c r="E24" s="2">
        <v>240</v>
      </c>
      <c r="F24" s="4">
        <f>E24/C24</f>
        <v>6.0090135202804207E-2</v>
      </c>
      <c r="G24" s="11">
        <v>265510</v>
      </c>
      <c r="H24" s="12">
        <f>G24/E24</f>
        <v>1106.2916666666667</v>
      </c>
    </row>
    <row r="25" spans="1:8" x14ac:dyDescent="0.25">
      <c r="A25" s="5" t="s">
        <v>32</v>
      </c>
      <c r="B25" s="2">
        <v>1639</v>
      </c>
      <c r="C25" s="2">
        <v>612</v>
      </c>
      <c r="D25" s="3">
        <f>B25/C25</f>
        <v>2.6781045751633985</v>
      </c>
      <c r="E25" s="2">
        <v>15</v>
      </c>
      <c r="F25" s="4">
        <f>E25/C25</f>
        <v>2.4509803921568627E-2</v>
      </c>
      <c r="G25" s="11">
        <v>16273</v>
      </c>
      <c r="H25" s="12">
        <f>G25/E25</f>
        <v>1084.8666666666666</v>
      </c>
    </row>
    <row r="26" spans="1:8" x14ac:dyDescent="0.25">
      <c r="A26" s="2" t="s">
        <v>24</v>
      </c>
      <c r="B26" s="2">
        <v>398</v>
      </c>
      <c r="C26" s="2">
        <v>149</v>
      </c>
      <c r="D26" s="3">
        <f>B26/C26</f>
        <v>2.6711409395973154</v>
      </c>
      <c r="E26" s="2">
        <v>3</v>
      </c>
      <c r="F26" s="4">
        <f>E26/C26</f>
        <v>2.0134228187919462E-2</v>
      </c>
      <c r="G26" s="11">
        <v>3120</v>
      </c>
      <c r="H26" s="12">
        <f>G26/E26</f>
        <v>1040</v>
      </c>
    </row>
    <row r="27" spans="1:8" x14ac:dyDescent="0.25">
      <c r="A27" s="2" t="s">
        <v>15</v>
      </c>
      <c r="B27" s="2">
        <v>1204</v>
      </c>
      <c r="C27" s="2">
        <v>435</v>
      </c>
      <c r="D27" s="3">
        <f>B27/C27</f>
        <v>2.7678160919540229</v>
      </c>
      <c r="E27" s="2">
        <v>18</v>
      </c>
      <c r="F27" s="4">
        <f>E27/C27</f>
        <v>4.1379310344827586E-2</v>
      </c>
      <c r="G27" s="11">
        <v>17746</v>
      </c>
      <c r="H27" s="12">
        <f>G27/E27</f>
        <v>985.88888888888891</v>
      </c>
    </row>
    <row r="28" spans="1:8" x14ac:dyDescent="0.25">
      <c r="A28" s="5" t="s">
        <v>31</v>
      </c>
      <c r="B28" s="2">
        <v>1342</v>
      </c>
      <c r="C28" s="2">
        <v>588</v>
      </c>
      <c r="D28" s="3">
        <f>B28/C28</f>
        <v>2.2823129251700682</v>
      </c>
      <c r="E28" s="2">
        <v>26</v>
      </c>
      <c r="F28" s="4">
        <f>E28/C28</f>
        <v>4.4217687074829932E-2</v>
      </c>
      <c r="G28" s="11">
        <v>22620</v>
      </c>
      <c r="H28" s="12">
        <f>G28/E28</f>
        <v>870</v>
      </c>
    </row>
    <row r="29" spans="1:8" x14ac:dyDescent="0.25">
      <c r="A29" s="2" t="s">
        <v>25</v>
      </c>
      <c r="B29" s="2">
        <v>219</v>
      </c>
      <c r="C29" s="2">
        <v>45</v>
      </c>
      <c r="D29" s="3">
        <f>B29/C29</f>
        <v>4.8666666666666663</v>
      </c>
      <c r="E29" s="2">
        <v>1</v>
      </c>
      <c r="F29" s="4">
        <f>E29/C29</f>
        <v>2.2222222222222223E-2</v>
      </c>
      <c r="G29" s="11">
        <v>280</v>
      </c>
      <c r="H29" s="12">
        <f>G29/E29</f>
        <v>280</v>
      </c>
    </row>
    <row r="30" spans="1:8" x14ac:dyDescent="0.25">
      <c r="A30" s="7"/>
      <c r="B30" s="7">
        <f>SUM(B4:B29)</f>
        <v>64003</v>
      </c>
      <c r="C30" s="7">
        <f>SUM(C4:C29)</f>
        <v>22845</v>
      </c>
      <c r="D30" s="8">
        <f t="shared" ref="D5:D30" si="0">B30/C30</f>
        <v>2.8016196104180344</v>
      </c>
      <c r="E30" s="7">
        <f>SUM(E4:E29)</f>
        <v>1133</v>
      </c>
      <c r="F30" s="9">
        <f t="shared" ref="F5:F30" si="1">E30/C30</f>
        <v>4.9595097395491353E-2</v>
      </c>
      <c r="G30" s="13">
        <f>SUM(G4:G29)</f>
        <v>1470354</v>
      </c>
      <c r="H30" s="14">
        <f t="shared" ref="H5:H30" si="2">G30/E30</f>
        <v>1297.7528684907327</v>
      </c>
    </row>
    <row r="31" spans="1:8" x14ac:dyDescent="0.25">
      <c r="D31" s="1"/>
    </row>
    <row r="32" spans="1:8" x14ac:dyDescent="0.25">
      <c r="D32" s="1"/>
    </row>
  </sheetData>
  <sortState ref="A4:H29">
    <sortCondition descending="1" ref="H4:H2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Perso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dcterms:created xsi:type="dcterms:W3CDTF">2012-02-13T17:06:48Z</dcterms:created>
  <dcterms:modified xsi:type="dcterms:W3CDTF">2012-02-13T17:38:47Z</dcterms:modified>
</cp:coreProperties>
</file>