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480" yWindow="300" windowWidth="18495" windowHeight="11700" activeTab="1"/>
  </bookViews>
  <sheets>
    <sheet name="EXTRACTION BRUTE" sheetId="1" r:id="rId1"/>
    <sheet name="REPARTITION CA PAR FAMILLE 2009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D3" i="2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"/>
  <c r="C27"/>
</calcChain>
</file>

<file path=xl/sharedStrings.xml><?xml version="1.0" encoding="utf-8"?>
<sst xmlns="http://schemas.openxmlformats.org/spreadsheetml/2006/main" count="592" uniqueCount="110">
  <si>
    <t>Code</t>
  </si>
  <si>
    <t>Nom</t>
  </si>
  <si>
    <t>Date de début</t>
  </si>
  <si>
    <t>CA des 12 mois</t>
  </si>
  <si>
    <t>Mois1</t>
  </si>
  <si>
    <t>CAMois1</t>
  </si>
  <si>
    <t>Mois2</t>
  </si>
  <si>
    <t>CAMois2</t>
  </si>
  <si>
    <t>Mois3</t>
  </si>
  <si>
    <t>CAMois3</t>
  </si>
  <si>
    <t>Mois4</t>
  </si>
  <si>
    <t>CAMois4</t>
  </si>
  <si>
    <t>Mois5</t>
  </si>
  <si>
    <t>CAMois5</t>
  </si>
  <si>
    <t>Mois6</t>
  </si>
  <si>
    <t>CAMois6</t>
  </si>
  <si>
    <t>Mois7</t>
  </si>
  <si>
    <t>CAMois7</t>
  </si>
  <si>
    <t>Mois8</t>
  </si>
  <si>
    <t>CAMois8</t>
  </si>
  <si>
    <t>Mois9</t>
  </si>
  <si>
    <t>CAMois9</t>
  </si>
  <si>
    <t>Mois10</t>
  </si>
  <si>
    <t>CAMois10</t>
  </si>
  <si>
    <t>Mois11</t>
  </si>
  <si>
    <t>CAMois11</t>
  </si>
  <si>
    <t>Mois12</t>
  </si>
  <si>
    <t>CAMois12</t>
  </si>
  <si>
    <t>0.</t>
  </si>
  <si>
    <t>CENTRE THALASSO, SPAS, R. EN F</t>
  </si>
  <si>
    <t>01/01/2009</t>
  </si>
  <si>
    <t>01/2009</t>
  </si>
  <si>
    <t>02/2009</t>
  </si>
  <si>
    <t>03/2009</t>
  </si>
  <si>
    <t>04/2009</t>
  </si>
  <si>
    <t>05/2009</t>
  </si>
  <si>
    <t>06/2009</t>
  </si>
  <si>
    <t>07/2009</t>
  </si>
  <si>
    <t>08/2009</t>
  </si>
  <si>
    <t>09/2009</t>
  </si>
  <si>
    <t>10/2009</t>
  </si>
  <si>
    <t>11/2009</t>
  </si>
  <si>
    <t>12/2009</t>
  </si>
  <si>
    <t>1.</t>
  </si>
  <si>
    <t>MEDECIN</t>
  </si>
  <si>
    <t>1.1.</t>
  </si>
  <si>
    <t>MEDECIN PRESCRIPTEUR</t>
  </si>
  <si>
    <t>10.</t>
  </si>
  <si>
    <t>PARTICULIER ET PRESCRIPTIONS</t>
  </si>
  <si>
    <t>10.1.</t>
  </si>
  <si>
    <t>11.</t>
  </si>
  <si>
    <t>AUTRE THERAPEUTES</t>
  </si>
  <si>
    <t>11.1.</t>
  </si>
  <si>
    <t>AUTRE THERAPEUTE PRESCRIPTEUR</t>
  </si>
  <si>
    <t>12.</t>
  </si>
  <si>
    <t>MAGASINS DIETETIQUES</t>
  </si>
  <si>
    <t>13.</t>
  </si>
  <si>
    <t>ELEVEUR DE CHEVAUX</t>
  </si>
  <si>
    <t>14.</t>
  </si>
  <si>
    <t>VETERINAIRE</t>
  </si>
  <si>
    <t>15.</t>
  </si>
  <si>
    <t>HOPITAL -CENTRE DE REEDUCATION</t>
  </si>
  <si>
    <t>16.</t>
  </si>
  <si>
    <t>PEDICURE-PODOLOGUE</t>
  </si>
  <si>
    <t>16.1.</t>
  </si>
  <si>
    <t>PEDICURE-PODOLOGUE PRESCRIPTEU</t>
  </si>
  <si>
    <t>17.</t>
  </si>
  <si>
    <t>OSTEOPATHE</t>
  </si>
  <si>
    <t>17.1.</t>
  </si>
  <si>
    <t>OSTEOPATHE PRESCRIPTEUR</t>
  </si>
  <si>
    <t>18.</t>
  </si>
  <si>
    <t>AUTRES</t>
  </si>
  <si>
    <t>19.</t>
  </si>
  <si>
    <t>PERSONNEL EONA</t>
  </si>
  <si>
    <t>2.</t>
  </si>
  <si>
    <t>KINESITHERAPEUTE</t>
  </si>
  <si>
    <t>2.1.</t>
  </si>
  <si>
    <t>KINESITHERAPEUTE PRESCRIPTEUR</t>
  </si>
  <si>
    <t>2.2.</t>
  </si>
  <si>
    <t>KINESITHERAPEUTE ETUDIANT</t>
  </si>
  <si>
    <t>21.</t>
  </si>
  <si>
    <t>PROSPECT PRO</t>
  </si>
  <si>
    <t>22.</t>
  </si>
  <si>
    <t>ECOLE</t>
  </si>
  <si>
    <t>23.</t>
  </si>
  <si>
    <t>PERSONNEL HOPITAL - CENTRE REE</t>
  </si>
  <si>
    <t>24.</t>
  </si>
  <si>
    <t>JOURNALISTES</t>
  </si>
  <si>
    <t>26.</t>
  </si>
  <si>
    <t>MAISON DE RETRAITE</t>
  </si>
  <si>
    <t>3.</t>
  </si>
  <si>
    <t>PHARMACIEN</t>
  </si>
  <si>
    <t>4.</t>
  </si>
  <si>
    <t>GROSSISTE REVENDEUR</t>
  </si>
  <si>
    <t>5.</t>
  </si>
  <si>
    <t>FOURNISSEUR</t>
  </si>
  <si>
    <t>6.</t>
  </si>
  <si>
    <t>INSTITUT</t>
  </si>
  <si>
    <t>7.</t>
  </si>
  <si>
    <t>REPARTITEUR</t>
  </si>
  <si>
    <t>8.</t>
  </si>
  <si>
    <t>ASSOCIATION ET CLUBS SPORTIFS</t>
  </si>
  <si>
    <t>8.1.</t>
  </si>
  <si>
    <t>ASSOC. CLUBS SPORTIF PRESCRIPT</t>
  </si>
  <si>
    <t>9.</t>
  </si>
  <si>
    <t>INFIRMIER</t>
  </si>
  <si>
    <t>9.1.</t>
  </si>
  <si>
    <t>INFIRMIER PRESCRIPTEUR</t>
  </si>
  <si>
    <t>CA 01/01/2009 AU 31/12/2009</t>
  </si>
  <si>
    <t>% CA</t>
  </si>
</sst>
</file>

<file path=xl/styles.xml><?xml version="1.0" encoding="utf-8"?>
<styleSheet xmlns="http://schemas.openxmlformats.org/spreadsheetml/2006/main">
  <numFmts count="3">
    <numFmt numFmtId="164" formatCode="#\ ##0.00&quot; €&quot;;\-#\ ##0.00&quot; €&quot;"/>
    <numFmt numFmtId="165" formatCode="_-* #,##0.00\ [$€-40C]_-;\-* #,##0.00\ [$€-40C]_-;_-* &quot;-&quot;??\ [$€-40C]_-;_-@_-"/>
    <numFmt numFmtId="166" formatCode="0.0%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</font>
    <font>
      <sz val="8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FF339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5">
    <xf numFmtId="0" fontId="0" fillId="0" borderId="0" xfId="0"/>
    <xf numFmtId="0" fontId="3" fillId="2" borderId="1" xfId="2" applyFont="1" applyFill="1" applyBorder="1" applyAlignment="1">
      <alignment horizontal="center"/>
    </xf>
    <xf numFmtId="0" fontId="3" fillId="0" borderId="2" xfId="2" applyFont="1" applyFill="1" applyBorder="1" applyAlignment="1">
      <alignment horizontal="left"/>
    </xf>
    <xf numFmtId="164" fontId="3" fillId="0" borderId="2" xfId="2" applyNumberFormat="1" applyFont="1" applyFill="1" applyBorder="1" applyAlignment="1">
      <alignment horizontal="right"/>
    </xf>
    <xf numFmtId="0" fontId="3" fillId="0" borderId="0" xfId="2" applyFont="1" applyFill="1" applyBorder="1" applyAlignment="1">
      <alignment horizontal="left"/>
    </xf>
    <xf numFmtId="165" fontId="3" fillId="0" borderId="0" xfId="2" applyNumberFormat="1" applyFont="1" applyFill="1" applyBorder="1" applyAlignment="1">
      <alignment horizontal="right"/>
    </xf>
    <xf numFmtId="0" fontId="4" fillId="0" borderId="0" xfId="0" applyFont="1" applyBorder="1"/>
    <xf numFmtId="165" fontId="4" fillId="0" borderId="0" xfId="0" applyNumberFormat="1" applyFont="1" applyBorder="1"/>
    <xf numFmtId="0" fontId="5" fillId="2" borderId="0" xfId="2" applyFont="1" applyFill="1" applyBorder="1" applyAlignment="1">
      <alignment horizontal="center"/>
    </xf>
    <xf numFmtId="165" fontId="5" fillId="2" borderId="0" xfId="2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166" fontId="4" fillId="0" borderId="0" xfId="1" applyNumberFormat="1" applyFont="1" applyBorder="1"/>
    <xf numFmtId="0" fontId="7" fillId="0" borderId="0" xfId="2" applyFont="1" applyFill="1" applyBorder="1" applyAlignment="1">
      <alignment horizontal="left"/>
    </xf>
    <xf numFmtId="165" fontId="7" fillId="0" borderId="0" xfId="2" applyNumberFormat="1" applyFont="1" applyFill="1" applyBorder="1" applyAlignment="1">
      <alignment horizontal="right"/>
    </xf>
    <xf numFmtId="166" fontId="7" fillId="0" borderId="0" xfId="1" applyNumberFormat="1" applyFont="1" applyBorder="1"/>
  </cellXfs>
  <cellStyles count="3">
    <cellStyle name="Normal" xfId="0" builtinId="0"/>
    <cellStyle name="Normal_Feuil1" xfId="2"/>
    <cellStyle name="Pourcentage" xfId="1" builtinId="5"/>
  </cellStyles>
  <dxfs count="0"/>
  <tableStyles count="0" defaultTableStyle="TableStyleMedium9" defaultPivotStyle="PivotStyleLight16"/>
  <colors>
    <mruColors>
      <color rgb="FFFF33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35"/>
  <sheetViews>
    <sheetView workbookViewId="0">
      <selection sqref="A1:XFD1048576"/>
    </sheetView>
  </sheetViews>
  <sheetFormatPr baseColWidth="10" defaultRowHeight="15"/>
  <cols>
    <col min="1" max="1" width="4.42578125" bestFit="1" customWidth="1"/>
    <col min="2" max="2" width="25.28515625" bestFit="1" customWidth="1"/>
    <col min="3" max="3" width="10.5703125" bestFit="1" customWidth="1"/>
    <col min="4" max="4" width="11" bestFit="1" customWidth="1"/>
    <col min="5" max="5" width="6.7109375" bestFit="1" customWidth="1"/>
    <col min="6" max="6" width="8.85546875" bestFit="1" customWidth="1"/>
    <col min="7" max="7" width="6.7109375" bestFit="1" customWidth="1"/>
    <col min="8" max="8" width="8.85546875" bestFit="1" customWidth="1"/>
    <col min="9" max="9" width="6.7109375" bestFit="1" customWidth="1"/>
    <col min="10" max="10" width="8.85546875" bestFit="1" customWidth="1"/>
    <col min="11" max="11" width="6.7109375" bestFit="1" customWidth="1"/>
    <col min="12" max="12" width="8.85546875" bestFit="1" customWidth="1"/>
    <col min="13" max="13" width="6.7109375" bestFit="1" customWidth="1"/>
    <col min="14" max="14" width="8.85546875" bestFit="1" customWidth="1"/>
    <col min="15" max="15" width="6.7109375" bestFit="1" customWidth="1"/>
    <col min="16" max="16" width="8.85546875" bestFit="1" customWidth="1"/>
    <col min="17" max="17" width="6.7109375" bestFit="1" customWidth="1"/>
    <col min="18" max="18" width="8.85546875" bestFit="1" customWidth="1"/>
    <col min="19" max="19" width="6.7109375" bestFit="1" customWidth="1"/>
    <col min="20" max="20" width="8.85546875" bestFit="1" customWidth="1"/>
    <col min="21" max="21" width="6.7109375" bestFit="1" customWidth="1"/>
    <col min="22" max="22" width="9.7109375" bestFit="1" customWidth="1"/>
    <col min="23" max="23" width="6.7109375" bestFit="1" customWidth="1"/>
    <col min="24" max="24" width="9.7109375" bestFit="1" customWidth="1"/>
    <col min="25" max="25" width="6.7109375" bestFit="1" customWidth="1"/>
    <col min="26" max="26" width="8.85546875" bestFit="1" customWidth="1"/>
    <col min="27" max="27" width="6.7109375" bestFit="1" customWidth="1"/>
    <col min="28" max="28" width="8.85546875" bestFit="1" customWidth="1"/>
  </cols>
  <sheetData>
    <row r="1" spans="1:2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</row>
    <row r="2" spans="1:28">
      <c r="A2" s="2" t="s">
        <v>28</v>
      </c>
      <c r="B2" s="2" t="s">
        <v>29</v>
      </c>
      <c r="C2" s="2" t="s">
        <v>30</v>
      </c>
      <c r="D2" s="3">
        <v>9289.98</v>
      </c>
      <c r="E2" s="2" t="s">
        <v>31</v>
      </c>
      <c r="F2" s="3">
        <v>382.61</v>
      </c>
      <c r="G2" s="2" t="s">
        <v>32</v>
      </c>
      <c r="H2" s="3">
        <v>0</v>
      </c>
      <c r="I2" s="2" t="s">
        <v>33</v>
      </c>
      <c r="J2" s="3">
        <v>200.67</v>
      </c>
      <c r="K2" s="2" t="s">
        <v>34</v>
      </c>
      <c r="L2" s="3">
        <v>0</v>
      </c>
      <c r="M2" s="2" t="s">
        <v>35</v>
      </c>
      <c r="N2" s="3">
        <v>830.44</v>
      </c>
      <c r="O2" s="2" t="s">
        <v>36</v>
      </c>
      <c r="P2" s="3">
        <v>645.89</v>
      </c>
      <c r="Q2" s="2" t="s">
        <v>37</v>
      </c>
      <c r="R2" s="3">
        <v>193.97</v>
      </c>
      <c r="S2" s="2" t="s">
        <v>38</v>
      </c>
      <c r="T2" s="3">
        <v>283.45</v>
      </c>
      <c r="U2" s="2" t="s">
        <v>39</v>
      </c>
      <c r="V2" s="3">
        <v>0</v>
      </c>
      <c r="W2" s="2" t="s">
        <v>40</v>
      </c>
      <c r="X2" s="3">
        <v>6218.73</v>
      </c>
      <c r="Y2" s="2" t="s">
        <v>41</v>
      </c>
      <c r="Z2" s="3">
        <v>122.82</v>
      </c>
      <c r="AA2" s="2" t="s">
        <v>42</v>
      </c>
      <c r="AB2" s="3">
        <v>411.4</v>
      </c>
    </row>
    <row r="3" spans="1:28">
      <c r="A3" s="2" t="s">
        <v>43</v>
      </c>
      <c r="B3" s="2" t="s">
        <v>44</v>
      </c>
      <c r="C3" s="2" t="s">
        <v>30</v>
      </c>
      <c r="D3" s="3">
        <v>3415.29</v>
      </c>
      <c r="E3" s="2" t="s">
        <v>31</v>
      </c>
      <c r="F3" s="3">
        <v>584.29999999999995</v>
      </c>
      <c r="G3" s="2" t="s">
        <v>32</v>
      </c>
      <c r="H3" s="3">
        <v>41.88</v>
      </c>
      <c r="I3" s="2" t="s">
        <v>33</v>
      </c>
      <c r="J3" s="3">
        <v>229.46</v>
      </c>
      <c r="K3" s="2" t="s">
        <v>34</v>
      </c>
      <c r="L3" s="3">
        <v>215.47</v>
      </c>
      <c r="M3" s="2" t="s">
        <v>35</v>
      </c>
      <c r="N3" s="3">
        <v>1045.81</v>
      </c>
      <c r="O3" s="2" t="s">
        <v>36</v>
      </c>
      <c r="P3" s="3">
        <v>-296.66000000000003</v>
      </c>
      <c r="Q3" s="2" t="s">
        <v>37</v>
      </c>
      <c r="R3" s="3">
        <v>50.17</v>
      </c>
      <c r="S3" s="2" t="s">
        <v>38</v>
      </c>
      <c r="T3" s="3">
        <v>164.72</v>
      </c>
      <c r="U3" s="2" t="s">
        <v>39</v>
      </c>
      <c r="V3" s="3">
        <v>851.65</v>
      </c>
      <c r="W3" s="2" t="s">
        <v>40</v>
      </c>
      <c r="X3" s="3">
        <v>361.4</v>
      </c>
      <c r="Y3" s="2" t="s">
        <v>41</v>
      </c>
      <c r="Z3" s="3">
        <v>22.44</v>
      </c>
      <c r="AA3" s="2" t="s">
        <v>42</v>
      </c>
      <c r="AB3" s="3">
        <v>144.65</v>
      </c>
    </row>
    <row r="4" spans="1:28">
      <c r="A4" s="2" t="s">
        <v>45</v>
      </c>
      <c r="B4" s="2" t="s">
        <v>46</v>
      </c>
      <c r="C4" s="2" t="s">
        <v>30</v>
      </c>
      <c r="D4" s="3">
        <v>628.27599999999995</v>
      </c>
      <c r="E4" s="2" t="s">
        <v>31</v>
      </c>
      <c r="F4" s="3">
        <v>0</v>
      </c>
      <c r="G4" s="2" t="s">
        <v>32</v>
      </c>
      <c r="H4" s="3">
        <v>16.72</v>
      </c>
      <c r="I4" s="2" t="s">
        <v>33</v>
      </c>
      <c r="J4" s="3">
        <v>40.81</v>
      </c>
      <c r="K4" s="2" t="s">
        <v>34</v>
      </c>
      <c r="L4" s="3">
        <v>0</v>
      </c>
      <c r="M4" s="2" t="s">
        <v>35</v>
      </c>
      <c r="N4" s="3">
        <v>0</v>
      </c>
      <c r="O4" s="2" t="s">
        <v>36</v>
      </c>
      <c r="P4" s="3">
        <v>8.36</v>
      </c>
      <c r="Q4" s="2" t="s">
        <v>37</v>
      </c>
      <c r="R4" s="3">
        <v>180.608</v>
      </c>
      <c r="S4" s="2" t="s">
        <v>38</v>
      </c>
      <c r="T4" s="3">
        <v>0</v>
      </c>
      <c r="U4" s="2" t="s">
        <v>39</v>
      </c>
      <c r="V4" s="3">
        <v>182.28</v>
      </c>
      <c r="W4" s="2" t="s">
        <v>40</v>
      </c>
      <c r="X4" s="3">
        <v>38.97</v>
      </c>
      <c r="Y4" s="2" t="s">
        <v>41</v>
      </c>
      <c r="Z4" s="3">
        <v>160.52799999999999</v>
      </c>
      <c r="AA4" s="2" t="s">
        <v>42</v>
      </c>
      <c r="AB4" s="3">
        <v>0</v>
      </c>
    </row>
    <row r="5" spans="1:28">
      <c r="A5" s="2" t="s">
        <v>47</v>
      </c>
      <c r="B5" s="2" t="s">
        <v>48</v>
      </c>
      <c r="C5" s="2" t="s">
        <v>30</v>
      </c>
      <c r="D5" s="3">
        <v>86607.017200000002</v>
      </c>
      <c r="E5" s="2" t="s">
        <v>31</v>
      </c>
      <c r="F5" s="3">
        <v>7606.4264999999996</v>
      </c>
      <c r="G5" s="2" t="s">
        <v>32</v>
      </c>
      <c r="H5" s="3">
        <v>6896.7539999999999</v>
      </c>
      <c r="I5" s="2" t="s">
        <v>33</v>
      </c>
      <c r="J5" s="3">
        <v>6351.3280000000004</v>
      </c>
      <c r="K5" s="2" t="s">
        <v>34</v>
      </c>
      <c r="L5" s="3">
        <v>7440.18</v>
      </c>
      <c r="M5" s="2" t="s">
        <v>35</v>
      </c>
      <c r="N5" s="3">
        <v>5399.64</v>
      </c>
      <c r="O5" s="2" t="s">
        <v>36</v>
      </c>
      <c r="P5" s="3">
        <v>8834.5400000000009</v>
      </c>
      <c r="Q5" s="2" t="s">
        <v>37</v>
      </c>
      <c r="R5" s="3">
        <v>7204.0029999999997</v>
      </c>
      <c r="S5" s="2" t="s">
        <v>38</v>
      </c>
      <c r="T5" s="3">
        <v>5582.59</v>
      </c>
      <c r="U5" s="2" t="s">
        <v>39</v>
      </c>
      <c r="V5" s="3">
        <v>7609.9256999999998</v>
      </c>
      <c r="W5" s="2" t="s">
        <v>40</v>
      </c>
      <c r="X5" s="3">
        <v>7597.96</v>
      </c>
      <c r="Y5" s="2" t="s">
        <v>41</v>
      </c>
      <c r="Z5" s="3">
        <v>9307.7199999999993</v>
      </c>
      <c r="AA5" s="2" t="s">
        <v>42</v>
      </c>
      <c r="AB5" s="3">
        <v>6775.95</v>
      </c>
    </row>
    <row r="6" spans="1:28">
      <c r="A6" s="2" t="s">
        <v>49</v>
      </c>
      <c r="B6" s="2" t="s">
        <v>48</v>
      </c>
      <c r="C6" s="2" t="s">
        <v>30</v>
      </c>
      <c r="D6" s="3">
        <v>10.87</v>
      </c>
      <c r="E6" s="2" t="s">
        <v>31</v>
      </c>
      <c r="F6" s="3">
        <v>0</v>
      </c>
      <c r="G6" s="2" t="s">
        <v>32</v>
      </c>
      <c r="H6" s="3">
        <v>0</v>
      </c>
      <c r="I6" s="2" t="s">
        <v>33</v>
      </c>
      <c r="J6" s="3">
        <v>0</v>
      </c>
      <c r="K6" s="2" t="s">
        <v>34</v>
      </c>
      <c r="L6" s="3">
        <v>0</v>
      </c>
      <c r="M6" s="2" t="s">
        <v>35</v>
      </c>
      <c r="N6" s="3">
        <v>0</v>
      </c>
      <c r="O6" s="2" t="s">
        <v>36</v>
      </c>
      <c r="P6" s="3">
        <v>0</v>
      </c>
      <c r="Q6" s="2" t="s">
        <v>37</v>
      </c>
      <c r="R6" s="3">
        <v>0</v>
      </c>
      <c r="S6" s="2" t="s">
        <v>38</v>
      </c>
      <c r="T6" s="3">
        <v>0</v>
      </c>
      <c r="U6" s="2" t="s">
        <v>39</v>
      </c>
      <c r="V6" s="3">
        <v>0</v>
      </c>
      <c r="W6" s="2" t="s">
        <v>40</v>
      </c>
      <c r="X6" s="3">
        <v>0</v>
      </c>
      <c r="Y6" s="2" t="s">
        <v>41</v>
      </c>
      <c r="Z6" s="3">
        <v>10.87</v>
      </c>
      <c r="AA6" s="2" t="s">
        <v>42</v>
      </c>
      <c r="AB6" s="3">
        <v>0</v>
      </c>
    </row>
    <row r="7" spans="1:28">
      <c r="A7" s="2" t="s">
        <v>50</v>
      </c>
      <c r="B7" s="2" t="s">
        <v>51</v>
      </c>
      <c r="C7" s="2" t="s">
        <v>30</v>
      </c>
      <c r="D7" s="3">
        <v>6016.027</v>
      </c>
      <c r="E7" s="2" t="s">
        <v>31</v>
      </c>
      <c r="F7" s="3">
        <v>830.25400000000002</v>
      </c>
      <c r="G7" s="2" t="s">
        <v>32</v>
      </c>
      <c r="H7" s="3">
        <v>766.88</v>
      </c>
      <c r="I7" s="2" t="s">
        <v>33</v>
      </c>
      <c r="J7" s="3">
        <v>328.03</v>
      </c>
      <c r="K7" s="2" t="s">
        <v>34</v>
      </c>
      <c r="L7" s="3">
        <v>426.35599999999999</v>
      </c>
      <c r="M7" s="2" t="s">
        <v>35</v>
      </c>
      <c r="N7" s="3">
        <v>-75.028000000000006</v>
      </c>
      <c r="O7" s="2" t="s">
        <v>36</v>
      </c>
      <c r="P7" s="3">
        <v>710.16</v>
      </c>
      <c r="Q7" s="2" t="s">
        <v>37</v>
      </c>
      <c r="R7" s="3">
        <v>619.48199999999997</v>
      </c>
      <c r="S7" s="2" t="s">
        <v>38</v>
      </c>
      <c r="T7" s="3">
        <v>161.44999999999999</v>
      </c>
      <c r="U7" s="2" t="s">
        <v>39</v>
      </c>
      <c r="V7" s="3">
        <v>905</v>
      </c>
      <c r="W7" s="2" t="s">
        <v>40</v>
      </c>
      <c r="X7" s="3">
        <v>252.93</v>
      </c>
      <c r="Y7" s="2" t="s">
        <v>41</v>
      </c>
      <c r="Z7" s="3">
        <v>301.233</v>
      </c>
      <c r="AA7" s="2" t="s">
        <v>42</v>
      </c>
      <c r="AB7" s="3">
        <v>789.28</v>
      </c>
    </row>
    <row r="8" spans="1:28">
      <c r="A8" s="2" t="s">
        <v>52</v>
      </c>
      <c r="B8" s="2" t="s">
        <v>53</v>
      </c>
      <c r="C8" s="2" t="s">
        <v>30</v>
      </c>
      <c r="D8" s="3">
        <v>1257.28</v>
      </c>
      <c r="E8" s="2" t="s">
        <v>31</v>
      </c>
      <c r="F8" s="3">
        <v>92.99</v>
      </c>
      <c r="G8" s="2" t="s">
        <v>32</v>
      </c>
      <c r="H8" s="3">
        <v>240.17</v>
      </c>
      <c r="I8" s="2" t="s">
        <v>33</v>
      </c>
      <c r="J8" s="3">
        <v>219</v>
      </c>
      <c r="K8" s="2" t="s">
        <v>34</v>
      </c>
      <c r="L8" s="3">
        <v>4.62</v>
      </c>
      <c r="M8" s="2" t="s">
        <v>35</v>
      </c>
      <c r="N8" s="3">
        <v>157.43</v>
      </c>
      <c r="O8" s="2" t="s">
        <v>36</v>
      </c>
      <c r="P8" s="3">
        <v>28.04</v>
      </c>
      <c r="Q8" s="2" t="s">
        <v>37</v>
      </c>
      <c r="R8" s="3">
        <v>136.06</v>
      </c>
      <c r="S8" s="2" t="s">
        <v>38</v>
      </c>
      <c r="T8" s="3">
        <v>82.77</v>
      </c>
      <c r="U8" s="2" t="s">
        <v>39</v>
      </c>
      <c r="V8" s="3">
        <v>276.72000000000003</v>
      </c>
      <c r="W8" s="2" t="s">
        <v>40</v>
      </c>
      <c r="X8" s="3">
        <v>19.48</v>
      </c>
      <c r="Y8" s="2" t="s">
        <v>41</v>
      </c>
      <c r="Z8" s="3">
        <v>0</v>
      </c>
      <c r="AA8" s="2" t="s">
        <v>42</v>
      </c>
      <c r="AB8" s="3">
        <v>0</v>
      </c>
    </row>
    <row r="9" spans="1:28">
      <c r="A9" s="2" t="s">
        <v>54</v>
      </c>
      <c r="B9" s="2" t="s">
        <v>55</v>
      </c>
      <c r="C9" s="2" t="s">
        <v>30</v>
      </c>
      <c r="D9" s="3">
        <v>38962.675999999999</v>
      </c>
      <c r="E9" s="2" t="s">
        <v>31</v>
      </c>
      <c r="F9" s="3">
        <v>1461.9290000000001</v>
      </c>
      <c r="G9" s="2" t="s">
        <v>32</v>
      </c>
      <c r="H9" s="3">
        <v>1887.201</v>
      </c>
      <c r="I9" s="2" t="s">
        <v>33</v>
      </c>
      <c r="J9" s="3">
        <v>1546.1120000000001</v>
      </c>
      <c r="K9" s="2" t="s">
        <v>34</v>
      </c>
      <c r="L9" s="3">
        <v>2017.7819999999999</v>
      </c>
      <c r="M9" s="2" t="s">
        <v>35</v>
      </c>
      <c r="N9" s="3">
        <v>2818.8409999999999</v>
      </c>
      <c r="O9" s="2" t="s">
        <v>36</v>
      </c>
      <c r="P9" s="3">
        <v>4371.2839999999997</v>
      </c>
      <c r="Q9" s="2" t="s">
        <v>37</v>
      </c>
      <c r="R9" s="3">
        <v>3692.96</v>
      </c>
      <c r="S9" s="2" t="s">
        <v>38</v>
      </c>
      <c r="T9" s="3">
        <v>3280.7220000000002</v>
      </c>
      <c r="U9" s="2" t="s">
        <v>39</v>
      </c>
      <c r="V9" s="3">
        <v>5142.4030000000002</v>
      </c>
      <c r="W9" s="2" t="s">
        <v>40</v>
      </c>
      <c r="X9" s="3">
        <v>2868.0749999999998</v>
      </c>
      <c r="Y9" s="2" t="s">
        <v>41</v>
      </c>
      <c r="Z9" s="3">
        <v>5165.8969999999999</v>
      </c>
      <c r="AA9" s="2" t="s">
        <v>42</v>
      </c>
      <c r="AB9" s="3">
        <v>4709.47</v>
      </c>
    </row>
    <row r="10" spans="1:28">
      <c r="A10" s="2" t="s">
        <v>56</v>
      </c>
      <c r="B10" s="2" t="s">
        <v>57</v>
      </c>
      <c r="C10" s="2" t="s">
        <v>30</v>
      </c>
      <c r="D10" s="3">
        <v>329.79</v>
      </c>
      <c r="E10" s="2" t="s">
        <v>31</v>
      </c>
      <c r="F10" s="3">
        <v>0</v>
      </c>
      <c r="G10" s="2" t="s">
        <v>32</v>
      </c>
      <c r="H10" s="3">
        <v>0</v>
      </c>
      <c r="I10" s="2" t="s">
        <v>33</v>
      </c>
      <c r="J10" s="3">
        <v>166.25</v>
      </c>
      <c r="K10" s="2" t="s">
        <v>34</v>
      </c>
      <c r="L10" s="3">
        <v>0</v>
      </c>
      <c r="M10" s="2" t="s">
        <v>35</v>
      </c>
      <c r="N10" s="3">
        <v>0</v>
      </c>
      <c r="O10" s="2" t="s">
        <v>36</v>
      </c>
      <c r="P10" s="3">
        <v>0</v>
      </c>
      <c r="Q10" s="2" t="s">
        <v>37</v>
      </c>
      <c r="R10" s="3">
        <v>0</v>
      </c>
      <c r="S10" s="2" t="s">
        <v>38</v>
      </c>
      <c r="T10" s="3">
        <v>0</v>
      </c>
      <c r="U10" s="2" t="s">
        <v>39</v>
      </c>
      <c r="V10" s="3">
        <v>0</v>
      </c>
      <c r="W10" s="2" t="s">
        <v>40</v>
      </c>
      <c r="X10" s="3">
        <v>0</v>
      </c>
      <c r="Y10" s="2" t="s">
        <v>41</v>
      </c>
      <c r="Z10" s="3">
        <v>0</v>
      </c>
      <c r="AA10" s="2" t="s">
        <v>42</v>
      </c>
      <c r="AB10" s="3">
        <v>163.54</v>
      </c>
    </row>
    <row r="11" spans="1:28">
      <c r="A11" s="2" t="s">
        <v>58</v>
      </c>
      <c r="B11" s="2" t="s">
        <v>59</v>
      </c>
      <c r="C11" s="2" t="s">
        <v>30</v>
      </c>
      <c r="D11" s="3">
        <v>665.34</v>
      </c>
      <c r="E11" s="2" t="s">
        <v>31</v>
      </c>
      <c r="F11" s="3">
        <v>0</v>
      </c>
      <c r="G11" s="2" t="s">
        <v>32</v>
      </c>
      <c r="H11" s="3">
        <v>0</v>
      </c>
      <c r="I11" s="2" t="s">
        <v>33</v>
      </c>
      <c r="J11" s="3">
        <v>0</v>
      </c>
      <c r="K11" s="2" t="s">
        <v>34</v>
      </c>
      <c r="L11" s="3">
        <v>155.02000000000001</v>
      </c>
      <c r="M11" s="2" t="s">
        <v>35</v>
      </c>
      <c r="N11" s="3">
        <v>408.86</v>
      </c>
      <c r="O11" s="2" t="s">
        <v>36</v>
      </c>
      <c r="P11" s="3">
        <v>101.46</v>
      </c>
      <c r="Q11" s="2" t="s">
        <v>37</v>
      </c>
      <c r="R11" s="3">
        <v>0</v>
      </c>
      <c r="S11" s="2" t="s">
        <v>38</v>
      </c>
      <c r="T11" s="3">
        <v>0</v>
      </c>
      <c r="U11" s="2" t="s">
        <v>39</v>
      </c>
      <c r="V11" s="3">
        <v>0</v>
      </c>
      <c r="W11" s="2" t="s">
        <v>40</v>
      </c>
      <c r="X11" s="3">
        <v>0</v>
      </c>
      <c r="Y11" s="2" t="s">
        <v>41</v>
      </c>
      <c r="Z11" s="3">
        <v>0</v>
      </c>
      <c r="AA11" s="2" t="s">
        <v>42</v>
      </c>
      <c r="AB11" s="3">
        <v>0</v>
      </c>
    </row>
    <row r="12" spans="1:28">
      <c r="A12" s="2" t="s">
        <v>60</v>
      </c>
      <c r="B12" s="2" t="s">
        <v>61</v>
      </c>
      <c r="C12" s="2" t="s">
        <v>30</v>
      </c>
      <c r="D12" s="3">
        <v>50223.870499999997</v>
      </c>
      <c r="E12" s="2" t="s">
        <v>31</v>
      </c>
      <c r="F12" s="3">
        <v>4299.0959999999995</v>
      </c>
      <c r="G12" s="2" t="s">
        <v>32</v>
      </c>
      <c r="H12" s="3">
        <v>3428.288</v>
      </c>
      <c r="I12" s="2" t="s">
        <v>33</v>
      </c>
      <c r="J12" s="3">
        <v>3385.1509999999998</v>
      </c>
      <c r="K12" s="2" t="s">
        <v>34</v>
      </c>
      <c r="L12" s="3">
        <v>3589.5059999999999</v>
      </c>
      <c r="M12" s="2" t="s">
        <v>35</v>
      </c>
      <c r="N12" s="3">
        <v>2893.1880000000001</v>
      </c>
      <c r="O12" s="2" t="s">
        <v>36</v>
      </c>
      <c r="P12" s="3">
        <v>4511.5765000000001</v>
      </c>
      <c r="Q12" s="2" t="s">
        <v>37</v>
      </c>
      <c r="R12" s="3">
        <v>5228.183</v>
      </c>
      <c r="S12" s="2" t="s">
        <v>38</v>
      </c>
      <c r="T12" s="3">
        <v>6194.3720000000003</v>
      </c>
      <c r="U12" s="2" t="s">
        <v>39</v>
      </c>
      <c r="V12" s="3">
        <v>4629.7420000000002</v>
      </c>
      <c r="W12" s="2" t="s">
        <v>40</v>
      </c>
      <c r="X12" s="3">
        <v>4200.5940000000001</v>
      </c>
      <c r="Y12" s="2" t="s">
        <v>41</v>
      </c>
      <c r="Z12" s="3">
        <v>3016.9920000000002</v>
      </c>
      <c r="AA12" s="2" t="s">
        <v>42</v>
      </c>
      <c r="AB12" s="3">
        <v>4847.1819999999998</v>
      </c>
    </row>
    <row r="13" spans="1:28">
      <c r="A13" s="2" t="s">
        <v>62</v>
      </c>
      <c r="B13" s="2" t="s">
        <v>63</v>
      </c>
      <c r="C13" s="2" t="s">
        <v>30</v>
      </c>
      <c r="D13" s="3">
        <v>19944.57</v>
      </c>
      <c r="E13" s="2" t="s">
        <v>31</v>
      </c>
      <c r="F13" s="3">
        <v>1146.27</v>
      </c>
      <c r="G13" s="2" t="s">
        <v>32</v>
      </c>
      <c r="H13" s="3">
        <v>1568.29</v>
      </c>
      <c r="I13" s="2" t="s">
        <v>33</v>
      </c>
      <c r="J13" s="3">
        <v>2329.02</v>
      </c>
      <c r="K13" s="2" t="s">
        <v>34</v>
      </c>
      <c r="L13" s="3">
        <v>1917.81</v>
      </c>
      <c r="M13" s="2" t="s">
        <v>35</v>
      </c>
      <c r="N13" s="3">
        <v>934.53</v>
      </c>
      <c r="O13" s="2" t="s">
        <v>36</v>
      </c>
      <c r="P13" s="3">
        <v>2314.7600000000002</v>
      </c>
      <c r="Q13" s="2" t="s">
        <v>37</v>
      </c>
      <c r="R13" s="3">
        <v>1499.78</v>
      </c>
      <c r="S13" s="2" t="s">
        <v>38</v>
      </c>
      <c r="T13" s="3">
        <v>877.83</v>
      </c>
      <c r="U13" s="2" t="s">
        <v>39</v>
      </c>
      <c r="V13" s="3">
        <v>2133.56</v>
      </c>
      <c r="W13" s="2" t="s">
        <v>40</v>
      </c>
      <c r="X13" s="3">
        <v>2814.41</v>
      </c>
      <c r="Y13" s="2" t="s">
        <v>41</v>
      </c>
      <c r="Z13" s="3">
        <v>1140.76</v>
      </c>
      <c r="AA13" s="2" t="s">
        <v>42</v>
      </c>
      <c r="AB13" s="3">
        <v>1267.55</v>
      </c>
    </row>
    <row r="14" spans="1:28">
      <c r="A14" s="2" t="s">
        <v>64</v>
      </c>
      <c r="B14" s="2" t="s">
        <v>65</v>
      </c>
      <c r="C14" s="2" t="s">
        <v>30</v>
      </c>
      <c r="D14" s="3">
        <v>749.74</v>
      </c>
      <c r="E14" s="2" t="s">
        <v>31</v>
      </c>
      <c r="F14" s="3">
        <v>0</v>
      </c>
      <c r="G14" s="2" t="s">
        <v>32</v>
      </c>
      <c r="H14" s="3">
        <v>0</v>
      </c>
      <c r="I14" s="2" t="s">
        <v>33</v>
      </c>
      <c r="J14" s="3">
        <v>0</v>
      </c>
      <c r="K14" s="2" t="s">
        <v>34</v>
      </c>
      <c r="L14" s="3">
        <v>223.83</v>
      </c>
      <c r="M14" s="2" t="s">
        <v>35</v>
      </c>
      <c r="N14" s="3">
        <v>0</v>
      </c>
      <c r="O14" s="2" t="s">
        <v>36</v>
      </c>
      <c r="P14" s="3">
        <v>24.25</v>
      </c>
      <c r="Q14" s="2" t="s">
        <v>37</v>
      </c>
      <c r="R14" s="3">
        <v>171.49</v>
      </c>
      <c r="S14" s="2" t="s">
        <v>38</v>
      </c>
      <c r="T14" s="3">
        <v>0</v>
      </c>
      <c r="U14" s="2" t="s">
        <v>39</v>
      </c>
      <c r="V14" s="3">
        <v>169.31</v>
      </c>
      <c r="W14" s="2" t="s">
        <v>40</v>
      </c>
      <c r="X14" s="3">
        <v>160.86000000000001</v>
      </c>
      <c r="Y14" s="2" t="s">
        <v>41</v>
      </c>
      <c r="Z14" s="3">
        <v>0</v>
      </c>
      <c r="AA14" s="2" t="s">
        <v>42</v>
      </c>
      <c r="AB14" s="3">
        <v>0</v>
      </c>
    </row>
    <row r="15" spans="1:28">
      <c r="A15" s="2" t="s">
        <v>66</v>
      </c>
      <c r="B15" s="2" t="s">
        <v>67</v>
      </c>
      <c r="C15" s="2" t="s">
        <v>30</v>
      </c>
      <c r="D15" s="3">
        <v>7356.16</v>
      </c>
      <c r="E15" s="2" t="s">
        <v>31</v>
      </c>
      <c r="F15" s="3">
        <v>1070.7</v>
      </c>
      <c r="G15" s="2" t="s">
        <v>32</v>
      </c>
      <c r="H15" s="3">
        <v>-686.17</v>
      </c>
      <c r="I15" s="2" t="s">
        <v>33</v>
      </c>
      <c r="J15" s="3">
        <v>344.07</v>
      </c>
      <c r="K15" s="2" t="s">
        <v>34</v>
      </c>
      <c r="L15" s="3">
        <v>1008.63</v>
      </c>
      <c r="M15" s="2" t="s">
        <v>35</v>
      </c>
      <c r="N15" s="3">
        <v>575.23</v>
      </c>
      <c r="O15" s="2" t="s">
        <v>36</v>
      </c>
      <c r="P15" s="3">
        <v>486.64</v>
      </c>
      <c r="Q15" s="2" t="s">
        <v>37</v>
      </c>
      <c r="R15" s="3">
        <v>837.42</v>
      </c>
      <c r="S15" s="2" t="s">
        <v>38</v>
      </c>
      <c r="T15" s="3">
        <v>216.55</v>
      </c>
      <c r="U15" s="2" t="s">
        <v>39</v>
      </c>
      <c r="V15" s="3">
        <v>965.08</v>
      </c>
      <c r="W15" s="2" t="s">
        <v>40</v>
      </c>
      <c r="X15" s="3">
        <v>1446.94</v>
      </c>
      <c r="Y15" s="2" t="s">
        <v>41</v>
      </c>
      <c r="Z15" s="3">
        <v>213.05</v>
      </c>
      <c r="AA15" s="2" t="s">
        <v>42</v>
      </c>
      <c r="AB15" s="3">
        <v>878.02</v>
      </c>
    </row>
    <row r="16" spans="1:28">
      <c r="A16" s="2" t="s">
        <v>68</v>
      </c>
      <c r="B16" s="2" t="s">
        <v>69</v>
      </c>
      <c r="C16" s="2" t="s">
        <v>30</v>
      </c>
      <c r="D16" s="3">
        <v>2983.92</v>
      </c>
      <c r="E16" s="2" t="s">
        <v>31</v>
      </c>
      <c r="F16" s="3">
        <v>648.98</v>
      </c>
      <c r="G16" s="2" t="s">
        <v>32</v>
      </c>
      <c r="H16" s="3">
        <v>35.53</v>
      </c>
      <c r="I16" s="2" t="s">
        <v>33</v>
      </c>
      <c r="J16" s="3">
        <v>90.3</v>
      </c>
      <c r="K16" s="2" t="s">
        <v>34</v>
      </c>
      <c r="L16" s="3">
        <v>95.31</v>
      </c>
      <c r="M16" s="2" t="s">
        <v>35</v>
      </c>
      <c r="N16" s="3">
        <v>130.44</v>
      </c>
      <c r="O16" s="2" t="s">
        <v>36</v>
      </c>
      <c r="P16" s="3">
        <v>20.57</v>
      </c>
      <c r="Q16" s="2" t="s">
        <v>37</v>
      </c>
      <c r="R16" s="3">
        <v>0</v>
      </c>
      <c r="S16" s="2" t="s">
        <v>38</v>
      </c>
      <c r="T16" s="3">
        <v>0</v>
      </c>
      <c r="U16" s="2" t="s">
        <v>39</v>
      </c>
      <c r="V16" s="3">
        <v>177.26</v>
      </c>
      <c r="W16" s="2" t="s">
        <v>40</v>
      </c>
      <c r="X16" s="3">
        <v>1267.5</v>
      </c>
      <c r="Y16" s="2" t="s">
        <v>41</v>
      </c>
      <c r="Z16" s="3">
        <v>249.76</v>
      </c>
      <c r="AA16" s="2" t="s">
        <v>42</v>
      </c>
      <c r="AB16" s="3">
        <v>268.27</v>
      </c>
    </row>
    <row r="17" spans="1:28">
      <c r="A17" s="2" t="s">
        <v>70</v>
      </c>
      <c r="B17" s="2" t="s">
        <v>71</v>
      </c>
      <c r="C17" s="2" t="s">
        <v>30</v>
      </c>
      <c r="D17" s="3">
        <v>7857.7804999999998</v>
      </c>
      <c r="E17" s="2" t="s">
        <v>31</v>
      </c>
      <c r="F17" s="3">
        <v>1632.9010000000001</v>
      </c>
      <c r="G17" s="2" t="s">
        <v>32</v>
      </c>
      <c r="H17" s="3">
        <v>254.03</v>
      </c>
      <c r="I17" s="2" t="s">
        <v>33</v>
      </c>
      <c r="J17" s="3">
        <v>274.66000000000003</v>
      </c>
      <c r="K17" s="2" t="s">
        <v>34</v>
      </c>
      <c r="L17" s="3">
        <v>774.31200000000001</v>
      </c>
      <c r="M17" s="2" t="s">
        <v>35</v>
      </c>
      <c r="N17" s="3">
        <v>478.59</v>
      </c>
      <c r="O17" s="2" t="s">
        <v>36</v>
      </c>
      <c r="P17" s="3">
        <v>582.22</v>
      </c>
      <c r="Q17" s="2" t="s">
        <v>37</v>
      </c>
      <c r="R17" s="3">
        <v>889.52</v>
      </c>
      <c r="S17" s="2" t="s">
        <v>38</v>
      </c>
      <c r="T17" s="3">
        <v>200.67</v>
      </c>
      <c r="U17" s="2" t="s">
        <v>39</v>
      </c>
      <c r="V17" s="3">
        <v>957.27</v>
      </c>
      <c r="W17" s="2" t="s">
        <v>40</v>
      </c>
      <c r="X17" s="3">
        <v>183.6815</v>
      </c>
      <c r="Y17" s="2" t="s">
        <v>41</v>
      </c>
      <c r="Z17" s="3">
        <v>535.04600000000005</v>
      </c>
      <c r="AA17" s="2" t="s">
        <v>42</v>
      </c>
      <c r="AB17" s="3">
        <v>1094.8800000000001</v>
      </c>
    </row>
    <row r="18" spans="1:28">
      <c r="A18" s="2" t="s">
        <v>72</v>
      </c>
      <c r="B18" s="2" t="s">
        <v>73</v>
      </c>
      <c r="C18" s="2" t="s">
        <v>30</v>
      </c>
      <c r="D18" s="3">
        <v>1139.104</v>
      </c>
      <c r="E18" s="2" t="s">
        <v>31</v>
      </c>
      <c r="F18" s="3">
        <v>7.8319999999999999</v>
      </c>
      <c r="G18" s="2" t="s">
        <v>32</v>
      </c>
      <c r="H18" s="3">
        <v>107.88</v>
      </c>
      <c r="I18" s="2" t="s">
        <v>33</v>
      </c>
      <c r="J18" s="3">
        <v>54.856000000000002</v>
      </c>
      <c r="K18" s="2" t="s">
        <v>34</v>
      </c>
      <c r="L18" s="3">
        <v>176.91200000000001</v>
      </c>
      <c r="M18" s="2" t="s">
        <v>35</v>
      </c>
      <c r="N18" s="3">
        <v>25.824000000000002</v>
      </c>
      <c r="O18" s="2" t="s">
        <v>36</v>
      </c>
      <c r="P18" s="3">
        <v>-17.288</v>
      </c>
      <c r="Q18" s="2" t="s">
        <v>37</v>
      </c>
      <c r="R18" s="3">
        <v>231.85599999999999</v>
      </c>
      <c r="S18" s="2" t="s">
        <v>38</v>
      </c>
      <c r="T18" s="3">
        <v>21.064</v>
      </c>
      <c r="U18" s="2" t="s">
        <v>39</v>
      </c>
      <c r="V18" s="3">
        <v>253.70400000000001</v>
      </c>
      <c r="W18" s="2" t="s">
        <v>40</v>
      </c>
      <c r="X18" s="3">
        <v>127.16</v>
      </c>
      <c r="Y18" s="2" t="s">
        <v>41</v>
      </c>
      <c r="Z18" s="3">
        <v>28.888000000000002</v>
      </c>
      <c r="AA18" s="2" t="s">
        <v>42</v>
      </c>
      <c r="AB18" s="3">
        <v>120.416</v>
      </c>
    </row>
    <row r="19" spans="1:28">
      <c r="A19" s="2" t="s">
        <v>74</v>
      </c>
      <c r="B19" s="2" t="s">
        <v>75</v>
      </c>
      <c r="C19" s="2" t="s">
        <v>30</v>
      </c>
      <c r="D19" s="3">
        <v>978499.85569999996</v>
      </c>
      <c r="E19" s="2" t="s">
        <v>31</v>
      </c>
      <c r="F19" s="3">
        <v>85839.884000000005</v>
      </c>
      <c r="G19" s="2" t="s">
        <v>32</v>
      </c>
      <c r="H19" s="3">
        <v>66725.579599999997</v>
      </c>
      <c r="I19" s="2" t="s">
        <v>33</v>
      </c>
      <c r="J19" s="3">
        <v>86016.342699999994</v>
      </c>
      <c r="K19" s="2" t="s">
        <v>34</v>
      </c>
      <c r="L19" s="3">
        <v>84178.544299999994</v>
      </c>
      <c r="M19" s="2" t="s">
        <v>35</v>
      </c>
      <c r="N19" s="3">
        <v>74363.7359</v>
      </c>
      <c r="O19" s="2" t="s">
        <v>36</v>
      </c>
      <c r="P19" s="3">
        <v>95739.582500000004</v>
      </c>
      <c r="Q19" s="2" t="s">
        <v>37</v>
      </c>
      <c r="R19" s="3">
        <v>82609.337799999994</v>
      </c>
      <c r="S19" s="2" t="s">
        <v>38</v>
      </c>
      <c r="T19" s="3">
        <v>36891.438000000002</v>
      </c>
      <c r="U19" s="2" t="s">
        <v>39</v>
      </c>
      <c r="V19" s="3">
        <v>102502.3063</v>
      </c>
      <c r="W19" s="2" t="s">
        <v>40</v>
      </c>
      <c r="X19" s="3">
        <v>109930.6204</v>
      </c>
      <c r="Y19" s="2" t="s">
        <v>41</v>
      </c>
      <c r="Z19" s="3">
        <v>74155.725200000001</v>
      </c>
      <c r="AA19" s="2" t="s">
        <v>42</v>
      </c>
      <c r="AB19" s="3">
        <v>79546.759000000005</v>
      </c>
    </row>
    <row r="20" spans="1:28">
      <c r="A20" s="2" t="s">
        <v>76</v>
      </c>
      <c r="B20" s="2" t="s">
        <v>77</v>
      </c>
      <c r="C20" s="2" t="s">
        <v>30</v>
      </c>
      <c r="D20" s="3">
        <v>34516.258000000002</v>
      </c>
      <c r="E20" s="2" t="s">
        <v>31</v>
      </c>
      <c r="F20" s="3">
        <v>3832.5239999999999</v>
      </c>
      <c r="G20" s="2" t="s">
        <v>32</v>
      </c>
      <c r="H20" s="3">
        <v>2052.7080000000001</v>
      </c>
      <c r="I20" s="2" t="s">
        <v>33</v>
      </c>
      <c r="J20" s="3">
        <v>2696.29</v>
      </c>
      <c r="K20" s="2" t="s">
        <v>34</v>
      </c>
      <c r="L20" s="3">
        <v>3955.34</v>
      </c>
      <c r="M20" s="2" t="s">
        <v>35</v>
      </c>
      <c r="N20" s="3">
        <v>3095.83</v>
      </c>
      <c r="O20" s="2" t="s">
        <v>36</v>
      </c>
      <c r="P20" s="3">
        <v>2625.395</v>
      </c>
      <c r="Q20" s="2" t="s">
        <v>37</v>
      </c>
      <c r="R20" s="3">
        <v>2375.33</v>
      </c>
      <c r="S20" s="2" t="s">
        <v>38</v>
      </c>
      <c r="T20" s="3">
        <v>391.3</v>
      </c>
      <c r="U20" s="2" t="s">
        <v>39</v>
      </c>
      <c r="V20" s="3">
        <v>4359.1970000000001</v>
      </c>
      <c r="W20" s="2" t="s">
        <v>40</v>
      </c>
      <c r="X20" s="3">
        <v>4452.1469999999999</v>
      </c>
      <c r="Y20" s="2" t="s">
        <v>41</v>
      </c>
      <c r="Z20" s="3">
        <v>2265.1370000000002</v>
      </c>
      <c r="AA20" s="2" t="s">
        <v>42</v>
      </c>
      <c r="AB20" s="3">
        <v>2415.06</v>
      </c>
    </row>
    <row r="21" spans="1:28">
      <c r="A21" s="2" t="s">
        <v>78</v>
      </c>
      <c r="B21" s="2" t="s">
        <v>79</v>
      </c>
      <c r="C21" s="2" t="s">
        <v>30</v>
      </c>
      <c r="D21" s="3">
        <v>584.11800000000005</v>
      </c>
      <c r="E21" s="2" t="s">
        <v>31</v>
      </c>
      <c r="F21" s="3">
        <v>0</v>
      </c>
      <c r="G21" s="2" t="s">
        <v>32</v>
      </c>
      <c r="H21" s="3">
        <v>0</v>
      </c>
      <c r="I21" s="2" t="s">
        <v>33</v>
      </c>
      <c r="J21" s="3">
        <v>246.12</v>
      </c>
      <c r="K21" s="2" t="s">
        <v>34</v>
      </c>
      <c r="L21" s="3">
        <v>0</v>
      </c>
      <c r="M21" s="2" t="s">
        <v>35</v>
      </c>
      <c r="N21" s="3">
        <v>0</v>
      </c>
      <c r="O21" s="2" t="s">
        <v>36</v>
      </c>
      <c r="P21" s="3">
        <v>0</v>
      </c>
      <c r="Q21" s="2" t="s">
        <v>37</v>
      </c>
      <c r="R21" s="3">
        <v>0</v>
      </c>
      <c r="S21" s="2" t="s">
        <v>38</v>
      </c>
      <c r="T21" s="3">
        <v>0</v>
      </c>
      <c r="U21" s="2" t="s">
        <v>39</v>
      </c>
      <c r="V21" s="3">
        <v>80.272000000000006</v>
      </c>
      <c r="W21" s="2" t="s">
        <v>40</v>
      </c>
      <c r="X21" s="3">
        <v>44.31</v>
      </c>
      <c r="Y21" s="2" t="s">
        <v>41</v>
      </c>
      <c r="Z21" s="3">
        <v>213.416</v>
      </c>
      <c r="AA21" s="2" t="s">
        <v>42</v>
      </c>
      <c r="AB21" s="3">
        <v>0</v>
      </c>
    </row>
    <row r="22" spans="1:28">
      <c r="A22" s="2" t="s">
        <v>80</v>
      </c>
      <c r="B22" s="2" t="s">
        <v>81</v>
      </c>
      <c r="C22" s="2" t="s">
        <v>30</v>
      </c>
      <c r="D22" s="3">
        <v>402.37</v>
      </c>
      <c r="E22" s="2" t="s">
        <v>31</v>
      </c>
      <c r="F22" s="3">
        <v>0</v>
      </c>
      <c r="G22" s="2" t="s">
        <v>32</v>
      </c>
      <c r="H22" s="3">
        <v>0</v>
      </c>
      <c r="I22" s="2" t="s">
        <v>33</v>
      </c>
      <c r="J22" s="3">
        <v>233.04</v>
      </c>
      <c r="K22" s="2" t="s">
        <v>34</v>
      </c>
      <c r="L22" s="3">
        <v>0</v>
      </c>
      <c r="M22" s="2" t="s">
        <v>35</v>
      </c>
      <c r="N22" s="3">
        <v>0</v>
      </c>
      <c r="O22" s="2" t="s">
        <v>36</v>
      </c>
      <c r="P22" s="3">
        <v>0</v>
      </c>
      <c r="Q22" s="2" t="s">
        <v>37</v>
      </c>
      <c r="R22" s="3">
        <v>0</v>
      </c>
      <c r="S22" s="2" t="s">
        <v>38</v>
      </c>
      <c r="T22" s="3">
        <v>105.35</v>
      </c>
      <c r="U22" s="2" t="s">
        <v>39</v>
      </c>
      <c r="V22" s="3">
        <v>0</v>
      </c>
      <c r="W22" s="2" t="s">
        <v>40</v>
      </c>
      <c r="X22" s="3">
        <v>63.98</v>
      </c>
      <c r="Y22" s="2" t="s">
        <v>41</v>
      </c>
      <c r="Z22" s="3">
        <v>0</v>
      </c>
      <c r="AA22" s="2" t="s">
        <v>42</v>
      </c>
      <c r="AB22" s="3">
        <v>0</v>
      </c>
    </row>
    <row r="23" spans="1:28">
      <c r="A23" s="2" t="s">
        <v>82</v>
      </c>
      <c r="B23" s="2" t="s">
        <v>83</v>
      </c>
      <c r="C23" s="2" t="s">
        <v>30</v>
      </c>
      <c r="D23" s="3">
        <v>932.08600000000001</v>
      </c>
      <c r="E23" s="2" t="s">
        <v>31</v>
      </c>
      <c r="F23" s="3">
        <v>0</v>
      </c>
      <c r="G23" s="2" t="s">
        <v>32</v>
      </c>
      <c r="H23" s="3">
        <v>0</v>
      </c>
      <c r="I23" s="2" t="s">
        <v>33</v>
      </c>
      <c r="J23" s="3">
        <v>0</v>
      </c>
      <c r="K23" s="2" t="s">
        <v>34</v>
      </c>
      <c r="L23" s="3">
        <v>41.81</v>
      </c>
      <c r="M23" s="2" t="s">
        <v>35</v>
      </c>
      <c r="N23" s="3">
        <v>115.889</v>
      </c>
      <c r="O23" s="2" t="s">
        <v>36</v>
      </c>
      <c r="P23" s="3">
        <v>340.13299999999998</v>
      </c>
      <c r="Q23" s="2" t="s">
        <v>37</v>
      </c>
      <c r="R23" s="3">
        <v>-24.08</v>
      </c>
      <c r="S23" s="2" t="s">
        <v>38</v>
      </c>
      <c r="T23" s="3">
        <v>0</v>
      </c>
      <c r="U23" s="2" t="s">
        <v>39</v>
      </c>
      <c r="V23" s="3">
        <v>0</v>
      </c>
      <c r="W23" s="2" t="s">
        <v>40</v>
      </c>
      <c r="X23" s="3">
        <v>0</v>
      </c>
      <c r="Y23" s="2" t="s">
        <v>41</v>
      </c>
      <c r="Z23" s="3">
        <v>182.274</v>
      </c>
      <c r="AA23" s="2" t="s">
        <v>42</v>
      </c>
      <c r="AB23" s="3">
        <v>276.06</v>
      </c>
    </row>
    <row r="24" spans="1:28">
      <c r="A24" s="2" t="s">
        <v>84</v>
      </c>
      <c r="B24" s="2" t="s">
        <v>85</v>
      </c>
      <c r="C24" s="2" t="s">
        <v>30</v>
      </c>
      <c r="D24" s="3">
        <v>3179.0855999999999</v>
      </c>
      <c r="E24" s="2" t="s">
        <v>31</v>
      </c>
      <c r="F24" s="3">
        <v>716.65</v>
      </c>
      <c r="G24" s="2" t="s">
        <v>32</v>
      </c>
      <c r="H24" s="3">
        <v>0</v>
      </c>
      <c r="I24" s="2" t="s">
        <v>33</v>
      </c>
      <c r="J24" s="3">
        <v>365.12</v>
      </c>
      <c r="K24" s="2" t="s">
        <v>34</v>
      </c>
      <c r="L24" s="3">
        <v>438.43</v>
      </c>
      <c r="M24" s="2" t="s">
        <v>35</v>
      </c>
      <c r="N24" s="3">
        <v>662.38</v>
      </c>
      <c r="O24" s="2" t="s">
        <v>36</v>
      </c>
      <c r="P24" s="3">
        <v>497.35</v>
      </c>
      <c r="Q24" s="2" t="s">
        <v>37</v>
      </c>
      <c r="R24" s="3">
        <v>0</v>
      </c>
      <c r="S24" s="2" t="s">
        <v>38</v>
      </c>
      <c r="T24" s="3">
        <v>0</v>
      </c>
      <c r="U24" s="2" t="s">
        <v>39</v>
      </c>
      <c r="V24" s="3">
        <v>163.77000000000001</v>
      </c>
      <c r="W24" s="2" t="s">
        <v>40</v>
      </c>
      <c r="X24" s="3">
        <v>21.33</v>
      </c>
      <c r="Y24" s="2" t="s">
        <v>41</v>
      </c>
      <c r="Z24" s="3">
        <v>118.16</v>
      </c>
      <c r="AA24" s="2" t="s">
        <v>42</v>
      </c>
      <c r="AB24" s="3">
        <v>195.8956</v>
      </c>
    </row>
    <row r="25" spans="1:28">
      <c r="A25" s="2" t="s">
        <v>86</v>
      </c>
      <c r="B25" s="2" t="s">
        <v>87</v>
      </c>
      <c r="C25" s="2" t="s">
        <v>30</v>
      </c>
      <c r="D25" s="3">
        <v>34.119999999999997</v>
      </c>
      <c r="E25" s="2" t="s">
        <v>31</v>
      </c>
      <c r="F25" s="3">
        <v>0</v>
      </c>
      <c r="G25" s="2" t="s">
        <v>32</v>
      </c>
      <c r="H25" s="3">
        <v>0</v>
      </c>
      <c r="I25" s="2" t="s">
        <v>33</v>
      </c>
      <c r="J25" s="3">
        <v>0</v>
      </c>
      <c r="K25" s="2" t="s">
        <v>34</v>
      </c>
      <c r="L25" s="3">
        <v>0</v>
      </c>
      <c r="M25" s="2" t="s">
        <v>35</v>
      </c>
      <c r="N25" s="3">
        <v>0</v>
      </c>
      <c r="O25" s="2" t="s">
        <v>36</v>
      </c>
      <c r="P25" s="3">
        <v>0</v>
      </c>
      <c r="Q25" s="2" t="s">
        <v>37</v>
      </c>
      <c r="R25" s="3">
        <v>0</v>
      </c>
      <c r="S25" s="2" t="s">
        <v>38</v>
      </c>
      <c r="T25" s="3">
        <v>0</v>
      </c>
      <c r="U25" s="2" t="s">
        <v>39</v>
      </c>
      <c r="V25" s="3">
        <v>0</v>
      </c>
      <c r="W25" s="2" t="s">
        <v>40</v>
      </c>
      <c r="X25" s="3">
        <v>0</v>
      </c>
      <c r="Y25" s="2" t="s">
        <v>41</v>
      </c>
      <c r="Z25" s="3">
        <v>34.119999999999997</v>
      </c>
      <c r="AA25" s="2" t="s">
        <v>42</v>
      </c>
      <c r="AB25" s="3">
        <v>0</v>
      </c>
    </row>
    <row r="26" spans="1:28">
      <c r="A26" s="2" t="s">
        <v>88</v>
      </c>
      <c r="B26" s="2" t="s">
        <v>89</v>
      </c>
      <c r="C26" s="2" t="s">
        <v>30</v>
      </c>
      <c r="D26" s="3">
        <v>20420.813999999998</v>
      </c>
      <c r="E26" s="2" t="s">
        <v>31</v>
      </c>
      <c r="F26" s="3">
        <v>2183.232</v>
      </c>
      <c r="G26" s="2" t="s">
        <v>32</v>
      </c>
      <c r="H26" s="3">
        <v>1150.17</v>
      </c>
      <c r="I26" s="2" t="s">
        <v>33</v>
      </c>
      <c r="J26" s="3">
        <v>3754.9859999999999</v>
      </c>
      <c r="K26" s="2" t="s">
        <v>34</v>
      </c>
      <c r="L26" s="3">
        <v>1241.9000000000001</v>
      </c>
      <c r="M26" s="2" t="s">
        <v>35</v>
      </c>
      <c r="N26" s="3">
        <v>401.33600000000001</v>
      </c>
      <c r="O26" s="2" t="s">
        <v>36</v>
      </c>
      <c r="P26" s="3">
        <v>1220.6859999999999</v>
      </c>
      <c r="Q26" s="2" t="s">
        <v>37</v>
      </c>
      <c r="R26" s="3">
        <v>876.42399999999998</v>
      </c>
      <c r="S26" s="2" t="s">
        <v>38</v>
      </c>
      <c r="T26" s="3">
        <v>1456.2080000000001</v>
      </c>
      <c r="U26" s="2" t="s">
        <v>39</v>
      </c>
      <c r="V26" s="3">
        <v>3677.05</v>
      </c>
      <c r="W26" s="2" t="s">
        <v>40</v>
      </c>
      <c r="X26" s="3">
        <v>1669.48</v>
      </c>
      <c r="Y26" s="2" t="s">
        <v>41</v>
      </c>
      <c r="Z26" s="3">
        <v>612.78</v>
      </c>
      <c r="AA26" s="2" t="s">
        <v>42</v>
      </c>
      <c r="AB26" s="3">
        <v>2176.5619999999999</v>
      </c>
    </row>
    <row r="27" spans="1:28">
      <c r="A27" s="2" t="s">
        <v>90</v>
      </c>
      <c r="B27" s="2" t="s">
        <v>91</v>
      </c>
      <c r="C27" s="2" t="s">
        <v>30</v>
      </c>
      <c r="D27" s="3">
        <v>36809.269999999997</v>
      </c>
      <c r="E27" s="2" t="s">
        <v>31</v>
      </c>
      <c r="F27" s="3">
        <v>2611.346</v>
      </c>
      <c r="G27" s="2" t="s">
        <v>32</v>
      </c>
      <c r="H27" s="3">
        <v>2912.4850000000001</v>
      </c>
      <c r="I27" s="2" t="s">
        <v>33</v>
      </c>
      <c r="J27" s="3">
        <v>1353.1765</v>
      </c>
      <c r="K27" s="2" t="s">
        <v>34</v>
      </c>
      <c r="L27" s="3">
        <v>2171.6514999999999</v>
      </c>
      <c r="M27" s="2" t="s">
        <v>35</v>
      </c>
      <c r="N27" s="3">
        <v>1643.4159999999999</v>
      </c>
      <c r="O27" s="2" t="s">
        <v>36</v>
      </c>
      <c r="P27" s="3">
        <v>2639.4720000000002</v>
      </c>
      <c r="Q27" s="2" t="s">
        <v>37</v>
      </c>
      <c r="R27" s="3">
        <v>3036.9564999999998</v>
      </c>
      <c r="S27" s="2" t="s">
        <v>38</v>
      </c>
      <c r="T27" s="3">
        <v>3354.3180000000002</v>
      </c>
      <c r="U27" s="2" t="s">
        <v>39</v>
      </c>
      <c r="V27" s="3">
        <v>9669.6640000000007</v>
      </c>
      <c r="W27" s="2" t="s">
        <v>40</v>
      </c>
      <c r="X27" s="3">
        <v>2625.2154999999998</v>
      </c>
      <c r="Y27" s="2" t="s">
        <v>41</v>
      </c>
      <c r="Z27" s="3">
        <v>3029.319</v>
      </c>
      <c r="AA27" s="2" t="s">
        <v>42</v>
      </c>
      <c r="AB27" s="3">
        <v>1762.25</v>
      </c>
    </row>
    <row r="28" spans="1:28">
      <c r="A28" s="2" t="s">
        <v>92</v>
      </c>
      <c r="B28" s="2" t="s">
        <v>93</v>
      </c>
      <c r="C28" s="2" t="s">
        <v>30</v>
      </c>
      <c r="D28" s="3">
        <v>231598.84400000001</v>
      </c>
      <c r="E28" s="2" t="s">
        <v>31</v>
      </c>
      <c r="F28" s="3">
        <v>9288.0920000000006</v>
      </c>
      <c r="G28" s="2" t="s">
        <v>32</v>
      </c>
      <c r="H28" s="3">
        <v>7987.36</v>
      </c>
      <c r="I28" s="2" t="s">
        <v>33</v>
      </c>
      <c r="J28" s="3">
        <v>22886.106</v>
      </c>
      <c r="K28" s="2" t="s">
        <v>34</v>
      </c>
      <c r="L28" s="3">
        <v>46267.781999999999</v>
      </c>
      <c r="M28" s="2" t="s">
        <v>35</v>
      </c>
      <c r="N28" s="3">
        <v>11136.82</v>
      </c>
      <c r="O28" s="2" t="s">
        <v>36</v>
      </c>
      <c r="P28" s="3">
        <v>49915.38</v>
      </c>
      <c r="Q28" s="2" t="s">
        <v>37</v>
      </c>
      <c r="R28" s="3">
        <v>29871.1</v>
      </c>
      <c r="S28" s="2" t="s">
        <v>38</v>
      </c>
      <c r="T28" s="3">
        <v>6214.0680000000002</v>
      </c>
      <c r="U28" s="2" t="s">
        <v>39</v>
      </c>
      <c r="V28" s="3">
        <v>4268.5720000000001</v>
      </c>
      <c r="W28" s="2" t="s">
        <v>40</v>
      </c>
      <c r="X28" s="3">
        <v>8781.4380000000001</v>
      </c>
      <c r="Y28" s="2" t="s">
        <v>41</v>
      </c>
      <c r="Z28" s="3">
        <v>24514.808000000001</v>
      </c>
      <c r="AA28" s="2" t="s">
        <v>42</v>
      </c>
      <c r="AB28" s="3">
        <v>10467.317999999999</v>
      </c>
    </row>
    <row r="29" spans="1:28">
      <c r="A29" s="2" t="s">
        <v>94</v>
      </c>
      <c r="B29" s="2" t="s">
        <v>95</v>
      </c>
      <c r="C29" s="2" t="s">
        <v>30</v>
      </c>
      <c r="D29" s="3">
        <v>824.45</v>
      </c>
      <c r="E29" s="2" t="s">
        <v>31</v>
      </c>
      <c r="F29" s="3">
        <v>0</v>
      </c>
      <c r="G29" s="2" t="s">
        <v>32</v>
      </c>
      <c r="H29" s="3">
        <v>500</v>
      </c>
      <c r="I29" s="2" t="s">
        <v>33</v>
      </c>
      <c r="J29" s="3">
        <v>0</v>
      </c>
      <c r="K29" s="2" t="s">
        <v>34</v>
      </c>
      <c r="L29" s="3">
        <v>0</v>
      </c>
      <c r="M29" s="2" t="s">
        <v>35</v>
      </c>
      <c r="N29" s="3">
        <v>0</v>
      </c>
      <c r="O29" s="2" t="s">
        <v>36</v>
      </c>
      <c r="P29" s="3">
        <v>63.54</v>
      </c>
      <c r="Q29" s="2" t="s">
        <v>37</v>
      </c>
      <c r="R29" s="3">
        <v>0</v>
      </c>
      <c r="S29" s="2" t="s">
        <v>38</v>
      </c>
      <c r="T29" s="3">
        <v>0</v>
      </c>
      <c r="U29" s="2" t="s">
        <v>39</v>
      </c>
      <c r="V29" s="3">
        <v>106.57</v>
      </c>
      <c r="W29" s="2" t="s">
        <v>40</v>
      </c>
      <c r="X29" s="3">
        <v>58.2</v>
      </c>
      <c r="Y29" s="2" t="s">
        <v>41</v>
      </c>
      <c r="Z29" s="3">
        <v>29.44</v>
      </c>
      <c r="AA29" s="2" t="s">
        <v>42</v>
      </c>
      <c r="AB29" s="3">
        <v>66.7</v>
      </c>
    </row>
    <row r="30" spans="1:28">
      <c r="A30" s="2" t="s">
        <v>96</v>
      </c>
      <c r="B30" s="2" t="s">
        <v>97</v>
      </c>
      <c r="C30" s="2" t="s">
        <v>30</v>
      </c>
      <c r="D30" s="3">
        <v>9541.8799999999992</v>
      </c>
      <c r="E30" s="2" t="s">
        <v>31</v>
      </c>
      <c r="F30" s="3">
        <v>604.6</v>
      </c>
      <c r="G30" s="2" t="s">
        <v>32</v>
      </c>
      <c r="H30" s="3">
        <v>-789.33</v>
      </c>
      <c r="I30" s="2" t="s">
        <v>33</v>
      </c>
      <c r="J30" s="3">
        <v>1534.82</v>
      </c>
      <c r="K30" s="2" t="s">
        <v>34</v>
      </c>
      <c r="L30" s="3">
        <v>1263.8800000000001</v>
      </c>
      <c r="M30" s="2" t="s">
        <v>35</v>
      </c>
      <c r="N30" s="3">
        <v>742.85</v>
      </c>
      <c r="O30" s="2" t="s">
        <v>36</v>
      </c>
      <c r="P30" s="3">
        <v>734.24</v>
      </c>
      <c r="Q30" s="2" t="s">
        <v>37</v>
      </c>
      <c r="R30" s="3">
        <v>1097.06</v>
      </c>
      <c r="S30" s="2" t="s">
        <v>38</v>
      </c>
      <c r="T30" s="3">
        <v>729.92</v>
      </c>
      <c r="U30" s="2" t="s">
        <v>39</v>
      </c>
      <c r="V30" s="3">
        <v>2127.1799999999998</v>
      </c>
      <c r="W30" s="2" t="s">
        <v>40</v>
      </c>
      <c r="X30" s="3">
        <v>354.92</v>
      </c>
      <c r="Y30" s="2" t="s">
        <v>41</v>
      </c>
      <c r="Z30" s="3">
        <v>118.24</v>
      </c>
      <c r="AA30" s="2" t="s">
        <v>42</v>
      </c>
      <c r="AB30" s="3">
        <v>1023.5</v>
      </c>
    </row>
    <row r="31" spans="1:28">
      <c r="A31" s="2" t="s">
        <v>98</v>
      </c>
      <c r="B31" s="2" t="s">
        <v>99</v>
      </c>
      <c r="C31" s="2" t="s">
        <v>30</v>
      </c>
      <c r="D31" s="3">
        <v>29937.975999999999</v>
      </c>
      <c r="E31" s="2" t="s">
        <v>31</v>
      </c>
      <c r="F31" s="3">
        <v>2667.306</v>
      </c>
      <c r="G31" s="2" t="s">
        <v>32</v>
      </c>
      <c r="H31" s="3">
        <v>1884</v>
      </c>
      <c r="I31" s="2" t="s">
        <v>33</v>
      </c>
      <c r="J31" s="3">
        <v>1947.99</v>
      </c>
      <c r="K31" s="2" t="s">
        <v>34</v>
      </c>
      <c r="L31" s="3">
        <v>2131.5500000000002</v>
      </c>
      <c r="M31" s="2" t="s">
        <v>35</v>
      </c>
      <c r="N31" s="3">
        <v>1899.49</v>
      </c>
      <c r="O31" s="2" t="s">
        <v>36</v>
      </c>
      <c r="P31" s="3">
        <v>2384.5500000000002</v>
      </c>
      <c r="Q31" s="2" t="s">
        <v>37</v>
      </c>
      <c r="R31" s="3">
        <v>3469.7</v>
      </c>
      <c r="S31" s="2" t="s">
        <v>38</v>
      </c>
      <c r="T31" s="3">
        <v>2464.96</v>
      </c>
      <c r="U31" s="2" t="s">
        <v>39</v>
      </c>
      <c r="V31" s="3">
        <v>3333.98</v>
      </c>
      <c r="W31" s="2" t="s">
        <v>40</v>
      </c>
      <c r="X31" s="3">
        <v>2845.59</v>
      </c>
      <c r="Y31" s="2" t="s">
        <v>41</v>
      </c>
      <c r="Z31" s="3">
        <v>2367.23</v>
      </c>
      <c r="AA31" s="2" t="s">
        <v>42</v>
      </c>
      <c r="AB31" s="3">
        <v>2541.63</v>
      </c>
    </row>
    <row r="32" spans="1:28">
      <c r="A32" s="2" t="s">
        <v>100</v>
      </c>
      <c r="B32" s="2" t="s">
        <v>101</v>
      </c>
      <c r="C32" s="2" t="s">
        <v>30</v>
      </c>
      <c r="D32" s="3">
        <v>4329.41</v>
      </c>
      <c r="E32" s="2" t="s">
        <v>31</v>
      </c>
      <c r="F32" s="3">
        <v>120.4</v>
      </c>
      <c r="G32" s="2" t="s">
        <v>32</v>
      </c>
      <c r="H32" s="3">
        <v>45.08</v>
      </c>
      <c r="I32" s="2" t="s">
        <v>33</v>
      </c>
      <c r="J32" s="3">
        <v>179.76</v>
      </c>
      <c r="K32" s="2" t="s">
        <v>34</v>
      </c>
      <c r="L32" s="3">
        <v>669.71</v>
      </c>
      <c r="M32" s="2" t="s">
        <v>35</v>
      </c>
      <c r="N32" s="3">
        <v>308.47000000000003</v>
      </c>
      <c r="O32" s="2" t="s">
        <v>36</v>
      </c>
      <c r="P32" s="3">
        <v>58.914999999999999</v>
      </c>
      <c r="Q32" s="2" t="s">
        <v>37</v>
      </c>
      <c r="R32" s="3">
        <v>819.91</v>
      </c>
      <c r="S32" s="2" t="s">
        <v>38</v>
      </c>
      <c r="T32" s="3">
        <v>170.57</v>
      </c>
      <c r="U32" s="2" t="s">
        <v>39</v>
      </c>
      <c r="V32" s="3">
        <v>553.95000000000005</v>
      </c>
      <c r="W32" s="2" t="s">
        <v>40</v>
      </c>
      <c r="X32" s="3">
        <v>874.79499999999996</v>
      </c>
      <c r="Y32" s="2" t="s">
        <v>41</v>
      </c>
      <c r="Z32" s="3">
        <v>326</v>
      </c>
      <c r="AA32" s="2" t="s">
        <v>42</v>
      </c>
      <c r="AB32" s="3">
        <v>201.85</v>
      </c>
    </row>
    <row r="33" spans="1:28">
      <c r="A33" s="2" t="s">
        <v>102</v>
      </c>
      <c r="B33" s="2" t="s">
        <v>103</v>
      </c>
      <c r="C33" s="2" t="s">
        <v>30</v>
      </c>
      <c r="D33" s="3">
        <v>130.41999999999999</v>
      </c>
      <c r="E33" s="2" t="s">
        <v>31</v>
      </c>
      <c r="F33" s="3">
        <v>0</v>
      </c>
      <c r="G33" s="2" t="s">
        <v>32</v>
      </c>
      <c r="H33" s="3">
        <v>0</v>
      </c>
      <c r="I33" s="2" t="s">
        <v>33</v>
      </c>
      <c r="J33" s="3">
        <v>0</v>
      </c>
      <c r="K33" s="2" t="s">
        <v>34</v>
      </c>
      <c r="L33" s="3">
        <v>0</v>
      </c>
      <c r="M33" s="2" t="s">
        <v>35</v>
      </c>
      <c r="N33" s="3">
        <v>0</v>
      </c>
      <c r="O33" s="2" t="s">
        <v>36</v>
      </c>
      <c r="P33" s="3">
        <v>0</v>
      </c>
      <c r="Q33" s="2" t="s">
        <v>37</v>
      </c>
      <c r="R33" s="3">
        <v>0</v>
      </c>
      <c r="S33" s="2" t="s">
        <v>38</v>
      </c>
      <c r="T33" s="3">
        <v>0</v>
      </c>
      <c r="U33" s="2" t="s">
        <v>39</v>
      </c>
      <c r="V33" s="3">
        <v>0</v>
      </c>
      <c r="W33" s="2" t="s">
        <v>40</v>
      </c>
      <c r="X33" s="3">
        <v>130.41999999999999</v>
      </c>
      <c r="Y33" s="2" t="s">
        <v>41</v>
      </c>
      <c r="Z33" s="3">
        <v>0</v>
      </c>
      <c r="AA33" s="2" t="s">
        <v>42</v>
      </c>
      <c r="AB33" s="3">
        <v>0</v>
      </c>
    </row>
    <row r="34" spans="1:28">
      <c r="A34" s="2" t="s">
        <v>104</v>
      </c>
      <c r="B34" s="2" t="s">
        <v>105</v>
      </c>
      <c r="C34" s="2" t="s">
        <v>30</v>
      </c>
      <c r="D34" s="3">
        <v>4885.05</v>
      </c>
      <c r="E34" s="2" t="s">
        <v>31</v>
      </c>
      <c r="F34" s="3">
        <v>497.2</v>
      </c>
      <c r="G34" s="2" t="s">
        <v>32</v>
      </c>
      <c r="H34" s="3">
        <v>397.83</v>
      </c>
      <c r="I34" s="2" t="s">
        <v>33</v>
      </c>
      <c r="J34" s="3">
        <v>473.11</v>
      </c>
      <c r="K34" s="2" t="s">
        <v>34</v>
      </c>
      <c r="L34" s="3">
        <v>181.51</v>
      </c>
      <c r="M34" s="2" t="s">
        <v>35</v>
      </c>
      <c r="N34" s="3">
        <v>417.1</v>
      </c>
      <c r="O34" s="2" t="s">
        <v>36</v>
      </c>
      <c r="P34" s="3">
        <v>235.37</v>
      </c>
      <c r="Q34" s="2" t="s">
        <v>37</v>
      </c>
      <c r="R34" s="3">
        <v>454.24</v>
      </c>
      <c r="S34" s="2" t="s">
        <v>38</v>
      </c>
      <c r="T34" s="3">
        <v>295.45999999999998</v>
      </c>
      <c r="U34" s="2" t="s">
        <v>39</v>
      </c>
      <c r="V34" s="3">
        <v>546.84</v>
      </c>
      <c r="W34" s="2" t="s">
        <v>40</v>
      </c>
      <c r="X34" s="3">
        <v>300.27999999999997</v>
      </c>
      <c r="Y34" s="2" t="s">
        <v>41</v>
      </c>
      <c r="Z34" s="3">
        <v>310.81</v>
      </c>
      <c r="AA34" s="2" t="s">
        <v>42</v>
      </c>
      <c r="AB34" s="3">
        <v>775.3</v>
      </c>
    </row>
    <row r="35" spans="1:28">
      <c r="A35" s="2" t="s">
        <v>106</v>
      </c>
      <c r="B35" s="2" t="s">
        <v>107</v>
      </c>
      <c r="C35" s="2" t="s">
        <v>30</v>
      </c>
      <c r="D35" s="3">
        <v>274.89999999999998</v>
      </c>
      <c r="E35" s="2" t="s">
        <v>31</v>
      </c>
      <c r="F35" s="3">
        <v>0</v>
      </c>
      <c r="G35" s="2" t="s">
        <v>32</v>
      </c>
      <c r="H35" s="3">
        <v>0</v>
      </c>
      <c r="I35" s="2" t="s">
        <v>33</v>
      </c>
      <c r="J35" s="3">
        <v>85.82</v>
      </c>
      <c r="K35" s="2" t="s">
        <v>34</v>
      </c>
      <c r="L35" s="3">
        <v>0</v>
      </c>
      <c r="M35" s="2" t="s">
        <v>35</v>
      </c>
      <c r="N35" s="3">
        <v>0</v>
      </c>
      <c r="O35" s="2" t="s">
        <v>36</v>
      </c>
      <c r="P35" s="3">
        <v>45.49</v>
      </c>
      <c r="Q35" s="2" t="s">
        <v>37</v>
      </c>
      <c r="R35" s="3">
        <v>54.95</v>
      </c>
      <c r="S35" s="2" t="s">
        <v>38</v>
      </c>
      <c r="T35" s="3">
        <v>0</v>
      </c>
      <c r="U35" s="2" t="s">
        <v>39</v>
      </c>
      <c r="V35" s="3">
        <v>0</v>
      </c>
      <c r="W35" s="2" t="s">
        <v>40</v>
      </c>
      <c r="X35" s="3">
        <v>0</v>
      </c>
      <c r="Y35" s="2" t="s">
        <v>41</v>
      </c>
      <c r="Z35" s="3">
        <v>0</v>
      </c>
      <c r="AA35" s="2" t="s">
        <v>42</v>
      </c>
      <c r="AB35" s="3">
        <v>88.64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7"/>
  <sheetViews>
    <sheetView tabSelected="1" workbookViewId="0">
      <selection activeCell="F12" sqref="F12"/>
    </sheetView>
  </sheetViews>
  <sheetFormatPr baseColWidth="10" defaultRowHeight="11.25"/>
  <cols>
    <col min="1" max="1" width="4.42578125" style="6" bestFit="1" customWidth="1"/>
    <col min="2" max="2" width="25.28515625" style="6" bestFit="1" customWidth="1"/>
    <col min="3" max="3" width="22.5703125" style="7" bestFit="1" customWidth="1"/>
    <col min="4" max="16384" width="11.42578125" style="6"/>
  </cols>
  <sheetData>
    <row r="1" spans="1:4">
      <c r="A1" s="8" t="s">
        <v>0</v>
      </c>
      <c r="B1" s="8" t="s">
        <v>1</v>
      </c>
      <c r="C1" s="9" t="s">
        <v>108</v>
      </c>
      <c r="D1" s="10" t="s">
        <v>109</v>
      </c>
    </row>
    <row r="2" spans="1:4">
      <c r="A2" s="4" t="s">
        <v>28</v>
      </c>
      <c r="B2" s="4" t="s">
        <v>29</v>
      </c>
      <c r="C2" s="5">
        <v>9289.98</v>
      </c>
      <c r="D2" s="11">
        <f>C2/C$27</f>
        <v>5.826855103890906E-3</v>
      </c>
    </row>
    <row r="3" spans="1:4">
      <c r="A3" s="4" t="s">
        <v>43</v>
      </c>
      <c r="B3" s="4" t="s">
        <v>44</v>
      </c>
      <c r="C3" s="5">
        <v>4043.5659999999998</v>
      </c>
      <c r="D3" s="11">
        <f t="shared" ref="D3:D27" si="0">C3/C$27</f>
        <v>2.5362027889209381E-3</v>
      </c>
    </row>
    <row r="4" spans="1:4">
      <c r="A4" s="12" t="s">
        <v>47</v>
      </c>
      <c r="B4" s="12" t="s">
        <v>48</v>
      </c>
      <c r="C4" s="13">
        <v>86617.887199999997</v>
      </c>
      <c r="D4" s="14">
        <f t="shared" si="0"/>
        <v>5.4328413852297509E-2</v>
      </c>
    </row>
    <row r="5" spans="1:4">
      <c r="A5" s="4" t="s">
        <v>50</v>
      </c>
      <c r="B5" s="4" t="s">
        <v>51</v>
      </c>
      <c r="C5" s="5">
        <v>7273.3069999999998</v>
      </c>
      <c r="D5" s="11">
        <f t="shared" si="0"/>
        <v>4.5619588002466585E-3</v>
      </c>
    </row>
    <row r="6" spans="1:4">
      <c r="A6" s="4" t="s">
        <v>54</v>
      </c>
      <c r="B6" s="4" t="s">
        <v>55</v>
      </c>
      <c r="C6" s="5">
        <v>38962.675999999999</v>
      </c>
      <c r="D6" s="11">
        <f t="shared" si="0"/>
        <v>2.4438143840121048E-2</v>
      </c>
    </row>
    <row r="7" spans="1:4">
      <c r="A7" s="4" t="s">
        <v>56</v>
      </c>
      <c r="B7" s="4" t="s">
        <v>57</v>
      </c>
      <c r="C7" s="5">
        <v>329.79</v>
      </c>
      <c r="D7" s="11">
        <f t="shared" si="0"/>
        <v>2.0685066541716797E-4</v>
      </c>
    </row>
    <row r="8" spans="1:4">
      <c r="A8" s="4" t="s">
        <v>58</v>
      </c>
      <c r="B8" s="4" t="s">
        <v>59</v>
      </c>
      <c r="C8" s="5">
        <v>665.34</v>
      </c>
      <c r="D8" s="11">
        <f t="shared" si="0"/>
        <v>4.1731411422013564E-4</v>
      </c>
    </row>
    <row r="9" spans="1:4">
      <c r="A9" s="4" t="s">
        <v>60</v>
      </c>
      <c r="B9" s="4" t="s">
        <v>61</v>
      </c>
      <c r="C9" s="5">
        <v>50223.870499999997</v>
      </c>
      <c r="D9" s="11">
        <f t="shared" si="0"/>
        <v>3.1501382797388254E-2</v>
      </c>
    </row>
    <row r="10" spans="1:4">
      <c r="A10" s="4" t="s">
        <v>62</v>
      </c>
      <c r="B10" s="4" t="s">
        <v>63</v>
      </c>
      <c r="C10" s="5">
        <v>20694.310000000001</v>
      </c>
      <c r="D10" s="11">
        <f t="shared" si="0"/>
        <v>1.2979871414685568E-2</v>
      </c>
    </row>
    <row r="11" spans="1:4">
      <c r="A11" s="4" t="s">
        <v>66</v>
      </c>
      <c r="B11" s="4" t="s">
        <v>67</v>
      </c>
      <c r="C11" s="5">
        <v>10340.08</v>
      </c>
      <c r="D11" s="11">
        <f t="shared" si="0"/>
        <v>6.4854981305277606E-3</v>
      </c>
    </row>
    <row r="12" spans="1:4">
      <c r="A12" s="4" t="s">
        <v>70</v>
      </c>
      <c r="B12" s="4" t="s">
        <v>71</v>
      </c>
      <c r="C12" s="5">
        <v>7857.7804999999998</v>
      </c>
      <c r="D12" s="11">
        <f t="shared" si="0"/>
        <v>4.9285518818855843E-3</v>
      </c>
    </row>
    <row r="13" spans="1:4">
      <c r="A13" s="4" t="s">
        <v>72</v>
      </c>
      <c r="B13" s="4" t="s">
        <v>73</v>
      </c>
      <c r="C13" s="5">
        <v>1139.104</v>
      </c>
      <c r="D13" s="11">
        <f t="shared" si="0"/>
        <v>7.1446805657951332E-4</v>
      </c>
    </row>
    <row r="14" spans="1:4">
      <c r="A14" s="12" t="s">
        <v>74</v>
      </c>
      <c r="B14" s="12" t="s">
        <v>75</v>
      </c>
      <c r="C14" s="13">
        <v>1013600.2317</v>
      </c>
      <c r="D14" s="14">
        <f t="shared" si="0"/>
        <v>0.6357496661334201</v>
      </c>
    </row>
    <row r="15" spans="1:4">
      <c r="A15" s="4" t="s">
        <v>80</v>
      </c>
      <c r="B15" s="4" t="s">
        <v>81</v>
      </c>
      <c r="C15" s="5">
        <v>402.37</v>
      </c>
      <c r="D15" s="11">
        <f t="shared" si="0"/>
        <v>2.5237424495559561E-4</v>
      </c>
    </row>
    <row r="16" spans="1:4">
      <c r="A16" s="4" t="s">
        <v>82</v>
      </c>
      <c r="B16" s="4" t="s">
        <v>83</v>
      </c>
      <c r="C16" s="5">
        <v>932.08600000000001</v>
      </c>
      <c r="D16" s="11">
        <f t="shared" si="0"/>
        <v>5.8462236370425554E-4</v>
      </c>
    </row>
    <row r="17" spans="1:4">
      <c r="A17" s="4" t="s">
        <v>84</v>
      </c>
      <c r="B17" s="4" t="s">
        <v>85</v>
      </c>
      <c r="C17" s="5">
        <v>3179.0855999999999</v>
      </c>
      <c r="D17" s="11">
        <f t="shared" si="0"/>
        <v>1.993983964881096E-3</v>
      </c>
    </row>
    <row r="18" spans="1:4">
      <c r="A18" s="4" t="s">
        <v>86</v>
      </c>
      <c r="B18" s="4" t="s">
        <v>87</v>
      </c>
      <c r="C18" s="5">
        <v>34.119999999999997</v>
      </c>
      <c r="D18" s="11">
        <f t="shared" si="0"/>
        <v>2.1400723806160802E-5</v>
      </c>
    </row>
    <row r="19" spans="1:4">
      <c r="A19" s="4" t="s">
        <v>88</v>
      </c>
      <c r="B19" s="4" t="s">
        <v>89</v>
      </c>
      <c r="C19" s="5">
        <v>20420.813999999998</v>
      </c>
      <c r="D19" s="11">
        <f t="shared" si="0"/>
        <v>1.2808329434671212E-2</v>
      </c>
    </row>
    <row r="20" spans="1:4">
      <c r="A20" s="4" t="s">
        <v>90</v>
      </c>
      <c r="B20" s="4" t="s">
        <v>91</v>
      </c>
      <c r="C20" s="5">
        <v>36809.269999999997</v>
      </c>
      <c r="D20" s="11">
        <f t="shared" si="0"/>
        <v>2.3087485954759689E-2</v>
      </c>
    </row>
    <row r="21" spans="1:4">
      <c r="A21" s="12" t="s">
        <v>92</v>
      </c>
      <c r="B21" s="12" t="s">
        <v>93</v>
      </c>
      <c r="C21" s="13">
        <v>231598.84400000001</v>
      </c>
      <c r="D21" s="14">
        <f t="shared" si="0"/>
        <v>0.14526327357180896</v>
      </c>
    </row>
    <row r="22" spans="1:4">
      <c r="A22" s="4" t="s">
        <v>94</v>
      </c>
      <c r="B22" s="4" t="s">
        <v>95</v>
      </c>
      <c r="C22" s="5">
        <v>824.45</v>
      </c>
      <c r="D22" s="11">
        <f t="shared" si="0"/>
        <v>5.1711098305947463E-4</v>
      </c>
    </row>
    <row r="23" spans="1:4">
      <c r="A23" s="4" t="s">
        <v>96</v>
      </c>
      <c r="B23" s="4" t="s">
        <v>97</v>
      </c>
      <c r="C23" s="5">
        <v>9541.8799999999992</v>
      </c>
      <c r="D23" s="11">
        <f t="shared" si="0"/>
        <v>5.9848516550858617E-3</v>
      </c>
    </row>
    <row r="24" spans="1:4">
      <c r="A24" s="4" t="s">
        <v>98</v>
      </c>
      <c r="B24" s="4" t="s">
        <v>99</v>
      </c>
      <c r="C24" s="5">
        <v>29937.975999999999</v>
      </c>
      <c r="D24" s="11">
        <f t="shared" si="0"/>
        <v>1.8777677482165026E-2</v>
      </c>
    </row>
    <row r="25" spans="1:4">
      <c r="A25" s="4" t="s">
        <v>100</v>
      </c>
      <c r="B25" s="4" t="s">
        <v>101</v>
      </c>
      <c r="C25" s="5">
        <v>4459.83</v>
      </c>
      <c r="D25" s="11">
        <f t="shared" si="0"/>
        <v>2.7972916193560998E-3</v>
      </c>
    </row>
    <row r="26" spans="1:4">
      <c r="A26" s="4" t="s">
        <v>104</v>
      </c>
      <c r="B26" s="4" t="s">
        <v>105</v>
      </c>
      <c r="C26" s="5">
        <v>5159.95</v>
      </c>
      <c r="D26" s="11">
        <f t="shared" si="0"/>
        <v>3.2364204221453524E-3</v>
      </c>
    </row>
    <row r="27" spans="1:4">
      <c r="C27" s="7">
        <f>SUM(C2:C26)</f>
        <v>1594338.5985000001</v>
      </c>
      <c r="D27" s="11">
        <f t="shared" si="0"/>
        <v>1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EXTRACTION BRUTE</vt:lpstr>
      <vt:lpstr>REPARTITION CA PAR FAMILLE 2009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2010-03-31T16:09:40Z</dcterms:modified>
</cp:coreProperties>
</file>