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97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Feuil1!$A$1:$D$34</definedName>
  </definedNames>
  <calcPr calcId="125725"/>
</workbook>
</file>

<file path=xl/calcChain.xml><?xml version="1.0" encoding="utf-8"?>
<calcChain xmlns="http://schemas.openxmlformats.org/spreadsheetml/2006/main">
  <c r="D44" i="1"/>
  <c r="D48"/>
  <c r="D43"/>
  <c r="D39"/>
  <c r="D37"/>
  <c r="D35"/>
  <c r="D33"/>
  <c r="D30"/>
  <c r="D28"/>
  <c r="D26"/>
  <c r="D21"/>
  <c r="D18"/>
</calcChain>
</file>

<file path=xl/sharedStrings.xml><?xml version="1.0" encoding="utf-8"?>
<sst xmlns="http://schemas.openxmlformats.org/spreadsheetml/2006/main" count="29" uniqueCount="20">
  <si>
    <t>Montant</t>
  </si>
  <si>
    <t>Bricorama</t>
  </si>
  <si>
    <t>IKEA</t>
  </si>
  <si>
    <t>BRICO DEPOT</t>
  </si>
  <si>
    <t>Dates</t>
  </si>
  <si>
    <t>Allo Telecommande</t>
  </si>
  <si>
    <t>CAFPI</t>
  </si>
  <si>
    <t>Mill'Affaires</t>
  </si>
  <si>
    <t>Happy Bazar</t>
  </si>
  <si>
    <t>AMG Destock</t>
  </si>
  <si>
    <t>Formalités-Express</t>
  </si>
  <si>
    <t>Taxes Habitation</t>
  </si>
  <si>
    <t>Droits Trésor Public</t>
  </si>
  <si>
    <t xml:space="preserve">Frais notaire </t>
  </si>
  <si>
    <t>Emoluments et coûts</t>
  </si>
  <si>
    <t>Note de frais fonctionnement et d'installation 2014-2015 :</t>
  </si>
  <si>
    <t>Fournisseurs</t>
  </si>
  <si>
    <t>SS/Total</t>
  </si>
  <si>
    <t>TOTAL Général</t>
  </si>
  <si>
    <t>Dépôt de garantie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</si>
</sst>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1" xfId="0" applyNumberFormat="1" applyFont="1" applyBorder="1"/>
    <xf numFmtId="4" fontId="0" fillId="0" borderId="1" xfId="0" applyNumberFormat="1" applyFont="1" applyFill="1" applyBorder="1"/>
    <xf numFmtId="2" fontId="1" fillId="0" borderId="1" xfId="0" applyNumberFormat="1" applyFont="1" applyBorder="1"/>
    <xf numFmtId="0" fontId="0" fillId="2" borderId="1" xfId="0" applyFill="1" applyBorder="1"/>
    <xf numFmtId="2" fontId="1" fillId="2" borderId="1" xfId="0" applyNumberFormat="1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48"/>
  <sheetViews>
    <sheetView tabSelected="1" workbookViewId="0">
      <selection activeCell="C15" sqref="C15"/>
    </sheetView>
  </sheetViews>
  <sheetFormatPr baseColWidth="10" defaultRowHeight="15"/>
  <cols>
    <col min="2" max="2" width="23.5703125" customWidth="1"/>
    <col min="3" max="3" width="13.5703125" customWidth="1"/>
    <col min="4" max="4" width="18" customWidth="1"/>
  </cols>
  <sheetData>
    <row r="2" spans="2:4">
      <c r="B2" s="1" t="s">
        <v>15</v>
      </c>
      <c r="C2" s="1"/>
      <c r="D2" s="1"/>
    </row>
    <row r="3" spans="2:4">
      <c r="B3" s="1"/>
      <c r="C3" s="1"/>
      <c r="D3" s="1"/>
    </row>
    <row r="4" spans="2:4">
      <c r="B4" s="1" t="s">
        <v>16</v>
      </c>
      <c r="C4" s="1" t="s">
        <v>4</v>
      </c>
      <c r="D4" s="1" t="s">
        <v>0</v>
      </c>
    </row>
    <row r="5" spans="2:4">
      <c r="B5" s="1" t="s">
        <v>1</v>
      </c>
      <c r="C5" s="3">
        <v>41769</v>
      </c>
      <c r="D5" s="4">
        <v>202.35</v>
      </c>
    </row>
    <row r="6" spans="2:4">
      <c r="B6" s="2"/>
      <c r="C6" s="3">
        <v>41772</v>
      </c>
      <c r="D6" s="4">
        <v>79.58</v>
      </c>
    </row>
    <row r="7" spans="2:4">
      <c r="B7" s="2"/>
      <c r="C7" s="3">
        <v>41797</v>
      </c>
      <c r="D7" s="2">
        <v>224.05</v>
      </c>
    </row>
    <row r="8" spans="2:4">
      <c r="B8" s="2"/>
      <c r="C8" s="3">
        <v>41901</v>
      </c>
      <c r="D8" s="4">
        <v>29</v>
      </c>
    </row>
    <row r="9" spans="2:4">
      <c r="B9" s="2"/>
      <c r="C9" s="3">
        <v>41971</v>
      </c>
      <c r="D9" s="4">
        <v>128.35</v>
      </c>
    </row>
    <row r="10" spans="2:4">
      <c r="B10" s="2"/>
      <c r="C10" s="3">
        <v>41980</v>
      </c>
      <c r="D10" s="4">
        <v>295.45</v>
      </c>
    </row>
    <row r="11" spans="2:4">
      <c r="B11" s="2"/>
      <c r="C11" s="3">
        <v>41980</v>
      </c>
      <c r="D11" s="4">
        <v>22.51</v>
      </c>
    </row>
    <row r="12" spans="2:4">
      <c r="B12" s="2"/>
      <c r="C12" s="3">
        <v>41987</v>
      </c>
      <c r="D12" s="4">
        <v>61.15</v>
      </c>
    </row>
    <row r="13" spans="2:4">
      <c r="B13" s="2"/>
      <c r="C13" s="3">
        <v>41994</v>
      </c>
      <c r="D13" s="4">
        <v>124</v>
      </c>
    </row>
    <row r="14" spans="2:4">
      <c r="B14" s="2"/>
      <c r="C14" s="3">
        <v>42015</v>
      </c>
      <c r="D14" s="2">
        <v>91.75</v>
      </c>
    </row>
    <row r="15" spans="2:4">
      <c r="B15" s="2"/>
      <c r="C15" s="3">
        <v>42011</v>
      </c>
      <c r="D15" s="2">
        <v>79.150000000000006</v>
      </c>
    </row>
    <row r="16" spans="2:4">
      <c r="B16" s="2"/>
      <c r="C16" s="3">
        <v>42011</v>
      </c>
      <c r="D16" s="4">
        <v>49.71</v>
      </c>
    </row>
    <row r="17" spans="2:4">
      <c r="B17" s="2"/>
      <c r="C17" s="3">
        <v>42011</v>
      </c>
      <c r="D17" s="2">
        <v>59.65</v>
      </c>
    </row>
    <row r="18" spans="2:4">
      <c r="B18" s="15" t="s">
        <v>17</v>
      </c>
      <c r="C18" s="13"/>
      <c r="D18" s="14">
        <f>SUM(D5:D17)</f>
        <v>1446.7000000000003</v>
      </c>
    </row>
    <row r="19" spans="2:4">
      <c r="B19" s="1" t="s">
        <v>3</v>
      </c>
      <c r="C19" s="3">
        <v>41972</v>
      </c>
      <c r="D19" s="2">
        <v>151.57</v>
      </c>
    </row>
    <row r="20" spans="2:4">
      <c r="B20" s="2"/>
      <c r="C20" s="3">
        <v>42020</v>
      </c>
      <c r="D20" s="4">
        <v>108</v>
      </c>
    </row>
    <row r="21" spans="2:4">
      <c r="B21" s="15" t="s">
        <v>17</v>
      </c>
      <c r="C21" s="12"/>
      <c r="D21" s="15">
        <f>SUM(D19:D20)</f>
        <v>259.57</v>
      </c>
    </row>
    <row r="22" spans="2:4">
      <c r="B22" s="1" t="s">
        <v>2</v>
      </c>
      <c r="C22" s="3">
        <v>42015</v>
      </c>
      <c r="D22" s="2">
        <v>98.88</v>
      </c>
    </row>
    <row r="23" spans="2:4">
      <c r="B23" s="2"/>
      <c r="C23" s="3">
        <v>41977</v>
      </c>
      <c r="D23" s="2">
        <v>104.03</v>
      </c>
    </row>
    <row r="24" spans="2:4">
      <c r="B24" s="2"/>
      <c r="C24" s="3">
        <v>41980</v>
      </c>
      <c r="D24" s="2">
        <v>340.74</v>
      </c>
    </row>
    <row r="25" spans="2:4">
      <c r="B25" s="2"/>
      <c r="C25" s="3">
        <v>41971</v>
      </c>
      <c r="D25" s="2">
        <v>128.35</v>
      </c>
    </row>
    <row r="26" spans="2:4">
      <c r="B26" s="15" t="s">
        <v>17</v>
      </c>
      <c r="C26" s="12"/>
      <c r="D26" s="14">
        <f>SUM(D22:D25)</f>
        <v>672</v>
      </c>
    </row>
    <row r="27" spans="2:4">
      <c r="B27" s="1" t="s">
        <v>5</v>
      </c>
      <c r="C27" s="5">
        <v>41955</v>
      </c>
      <c r="D27" s="6">
        <v>124.13</v>
      </c>
    </row>
    <row r="28" spans="2:4">
      <c r="B28" s="15" t="s">
        <v>17</v>
      </c>
      <c r="C28" s="12"/>
      <c r="D28" s="15">
        <f>SUM(D27)</f>
        <v>124.13</v>
      </c>
    </row>
    <row r="29" spans="2:4">
      <c r="B29" s="1" t="s">
        <v>6</v>
      </c>
      <c r="C29" s="5">
        <v>41971</v>
      </c>
      <c r="D29" s="7">
        <v>2250</v>
      </c>
    </row>
    <row r="30" spans="2:4">
      <c r="B30" s="15" t="s">
        <v>17</v>
      </c>
      <c r="C30" s="13"/>
      <c r="D30" s="16">
        <f>SUM(D29)</f>
        <v>2250</v>
      </c>
    </row>
    <row r="31" spans="2:4">
      <c r="B31" s="1" t="s">
        <v>7</v>
      </c>
      <c r="C31" s="5">
        <v>41977</v>
      </c>
      <c r="D31" s="7">
        <v>148.18</v>
      </c>
    </row>
    <row r="32" spans="2:4">
      <c r="B32" s="2"/>
      <c r="C32" s="5">
        <v>41976</v>
      </c>
      <c r="D32" s="7">
        <v>93.97</v>
      </c>
    </row>
    <row r="33" spans="2:4">
      <c r="B33" s="15" t="s">
        <v>17</v>
      </c>
      <c r="C33" s="13"/>
      <c r="D33" s="16">
        <f>SUM(D31:D32)</f>
        <v>242.15</v>
      </c>
    </row>
    <row r="34" spans="2:4">
      <c r="B34" s="1" t="s">
        <v>8</v>
      </c>
      <c r="C34" s="3">
        <v>41975</v>
      </c>
      <c r="D34" s="8">
        <v>128.68</v>
      </c>
    </row>
    <row r="35" spans="2:4">
      <c r="B35" s="15" t="s">
        <v>17</v>
      </c>
      <c r="C35" s="13"/>
      <c r="D35" s="16">
        <f>SUM(D34)</f>
        <v>128.68</v>
      </c>
    </row>
    <row r="36" spans="2:4">
      <c r="B36" s="1" t="s">
        <v>9</v>
      </c>
      <c r="C36" s="3">
        <v>42020</v>
      </c>
      <c r="D36" s="8">
        <v>249</v>
      </c>
    </row>
    <row r="37" spans="2:4">
      <c r="B37" s="15" t="s">
        <v>17</v>
      </c>
      <c r="C37" s="13"/>
      <c r="D37" s="16">
        <f>SUM(D36)</f>
        <v>249</v>
      </c>
    </row>
    <row r="38" spans="2:4">
      <c r="B38" s="1" t="s">
        <v>10</v>
      </c>
      <c r="C38" s="2"/>
      <c r="D38" s="2">
        <v>750</v>
      </c>
    </row>
    <row r="39" spans="2:4">
      <c r="B39" s="15" t="s">
        <v>17</v>
      </c>
      <c r="C39" s="13"/>
      <c r="D39" s="15">
        <f>SUM(D38)</f>
        <v>750</v>
      </c>
    </row>
    <row r="40" spans="2:4">
      <c r="B40" s="1" t="s">
        <v>11</v>
      </c>
      <c r="C40" s="3">
        <v>41970</v>
      </c>
      <c r="D40" s="1">
        <v>226.4</v>
      </c>
    </row>
    <row r="41" spans="2:4">
      <c r="B41" s="2"/>
      <c r="C41" s="2"/>
      <c r="D41" s="2"/>
    </row>
    <row r="42" spans="2:4">
      <c r="B42" s="1" t="s">
        <v>13</v>
      </c>
      <c r="C42" s="2"/>
      <c r="D42" s="2"/>
    </row>
    <row r="43" spans="2:4">
      <c r="B43" s="1" t="s">
        <v>14</v>
      </c>
      <c r="C43" s="2"/>
      <c r="D43" s="9">
        <f>5543+506+400</f>
        <v>6449</v>
      </c>
    </row>
    <row r="44" spans="2:4">
      <c r="B44" s="17" t="s">
        <v>18</v>
      </c>
      <c r="C44" s="10"/>
      <c r="D44" s="11">
        <f>D18+D21+D26+D28+D30+D33+D35+D37+D39+D40+D43</f>
        <v>12797.630000000001</v>
      </c>
    </row>
    <row r="45" spans="2:4">
      <c r="B45" s="1"/>
      <c r="C45" s="2"/>
      <c r="D45" s="9"/>
    </row>
    <row r="46" spans="2:4">
      <c r="B46" s="1" t="s">
        <v>19</v>
      </c>
      <c r="C46" s="3">
        <v>41789</v>
      </c>
      <c r="D46" s="4">
        <v>26550</v>
      </c>
    </row>
    <row r="47" spans="2:4">
      <c r="B47" s="1" t="s">
        <v>12</v>
      </c>
      <c r="C47" s="2"/>
      <c r="D47" s="4">
        <v>29382</v>
      </c>
    </row>
    <row r="48" spans="2:4">
      <c r="B48" s="15" t="s">
        <v>17</v>
      </c>
      <c r="C48" s="13"/>
      <c r="D48" s="9">
        <f>SUM(D46:D47)</f>
        <v>55932</v>
      </c>
    </row>
  </sheetData>
  <sortState ref="C5:D17">
    <sortCondition ref="C5:C17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2013-02-20T09:36:46Z</cp:lastPrinted>
  <dcterms:created xsi:type="dcterms:W3CDTF">2012-12-18T07:27:03Z</dcterms:created>
  <dcterms:modified xsi:type="dcterms:W3CDTF">2015-01-22T00:45:04Z</dcterms:modified>
</cp:coreProperties>
</file>