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84" i="1"/>
  <c r="H86"/>
  <c r="J71"/>
  <c r="H75"/>
  <c r="H70"/>
  <c r="B70"/>
  <c r="H44"/>
  <c r="B44"/>
  <c r="H28"/>
  <c r="B28"/>
  <c r="H20"/>
  <c r="B20"/>
  <c r="H14"/>
  <c r="B14"/>
  <c r="H71" l="1"/>
</calcChain>
</file>

<file path=xl/sharedStrings.xml><?xml version="1.0" encoding="utf-8"?>
<sst xmlns="http://schemas.openxmlformats.org/spreadsheetml/2006/main" count="191" uniqueCount="163">
  <si>
    <t>INVENTAIRES DES OBJETS AYANT FAIT L'OBJET D'UN CAMBRIOLAGE LE 3-03-2013</t>
  </si>
  <si>
    <t>Désignation</t>
  </si>
  <si>
    <t>Marque</t>
  </si>
  <si>
    <t>N° de série</t>
  </si>
  <si>
    <t>Valeur</t>
  </si>
  <si>
    <t>Materiel Electronique</t>
  </si>
  <si>
    <t>Bijoux</t>
  </si>
  <si>
    <t>Vêtements</t>
  </si>
  <si>
    <t>Little big planet</t>
  </si>
  <si>
    <t>Call of duty Moder</t>
  </si>
  <si>
    <t>Need for speed The</t>
  </si>
  <si>
    <t>Need for speed Hot</t>
  </si>
  <si>
    <t>Call of duty Black</t>
  </si>
  <si>
    <t>Assassin's Creed 3</t>
  </si>
  <si>
    <t>Battlefield 3</t>
  </si>
  <si>
    <t>Pack découverte PI</t>
  </si>
  <si>
    <t>Catégorie</t>
  </si>
  <si>
    <t>Dictaphone numérique</t>
  </si>
  <si>
    <t>Olympus VN-713PC</t>
  </si>
  <si>
    <t>Appareil Photo</t>
  </si>
  <si>
    <t>Panasonic Lumix DMC</t>
  </si>
  <si>
    <t>GoPro HD3</t>
  </si>
  <si>
    <t>Silver Edition 1080p</t>
  </si>
  <si>
    <t>Carte mémoire  8 Go</t>
  </si>
  <si>
    <t>Dexxon Data</t>
  </si>
  <si>
    <t>Sous-Total</t>
  </si>
  <si>
    <t>CELIO</t>
  </si>
  <si>
    <t>Lot vêtements Homme neufs</t>
  </si>
  <si>
    <t>Arc en Ciel</t>
  </si>
  <si>
    <t>MC0001 6439</t>
  </si>
  <si>
    <t>Lot vêtements Femme neufs</t>
  </si>
  <si>
    <t>Formul</t>
  </si>
  <si>
    <t>STAR SPORT</t>
  </si>
  <si>
    <t>Eram</t>
  </si>
  <si>
    <t>Carrefour</t>
  </si>
  <si>
    <t>Collier Or Palmier 18KT</t>
  </si>
  <si>
    <t>Boucle Oreilles Or 18KT Oxydes</t>
  </si>
  <si>
    <t>120 F</t>
  </si>
  <si>
    <t>Collier Or 18 KT Maille anglaise</t>
  </si>
  <si>
    <t>1570 F</t>
  </si>
  <si>
    <t>E47949300001300</t>
  </si>
  <si>
    <t>Bague Acier et Or Homme</t>
  </si>
  <si>
    <t>E85074300001900 P</t>
  </si>
  <si>
    <t>Micromania</t>
  </si>
  <si>
    <t>Game</t>
  </si>
  <si>
    <t>Printemps</t>
  </si>
  <si>
    <t>Description</t>
  </si>
  <si>
    <t>016809 M</t>
  </si>
  <si>
    <t>007026 F</t>
  </si>
  <si>
    <t>Pierres synthétiques Vertes</t>
  </si>
  <si>
    <t>016403 W</t>
  </si>
  <si>
    <t>D'un Pendentif argent 4,00 gr</t>
  </si>
  <si>
    <t xml:space="preserve">Parrure argent </t>
  </si>
  <si>
    <t>Bijoux de famille anciens</t>
  </si>
  <si>
    <t>Camescope</t>
  </si>
  <si>
    <t xml:space="preserve">Montre homme </t>
  </si>
  <si>
    <t>Festina</t>
  </si>
  <si>
    <t>Marc Orian</t>
  </si>
  <si>
    <t>Paire de chaussures Homme neuves</t>
  </si>
  <si>
    <t>Paire de bottes femme neuves</t>
  </si>
  <si>
    <t>Bague argent</t>
  </si>
  <si>
    <t>photo n°</t>
  </si>
  <si>
    <t>Collier Or Perles Or</t>
  </si>
  <si>
    <t>Bague feuille argent</t>
  </si>
  <si>
    <t>Chaîne argent souple mailles fantaisie</t>
  </si>
  <si>
    <t>réplique pièce égyptienne Musée d'Orsay</t>
  </si>
  <si>
    <t>Canif or 10 KT</t>
  </si>
  <si>
    <t>Amblême</t>
  </si>
  <si>
    <t xml:space="preserve">Boutons de manchettes plaqué Or </t>
  </si>
  <si>
    <t>Boutons de manchettes argent</t>
  </si>
  <si>
    <t>Décoration carbonne</t>
  </si>
  <si>
    <t>Montre femme argent et or</t>
  </si>
  <si>
    <t>Tissot</t>
  </si>
  <si>
    <t>TOTAL</t>
  </si>
  <si>
    <t>Bague Gemme "Oeil de chat" Or</t>
  </si>
  <si>
    <r>
      <t>Pierre précieuse Quartz</t>
    </r>
    <r>
      <rPr>
        <sz val="12"/>
        <color rgb="FF222222"/>
        <rFont val="Arial"/>
        <family val="2"/>
      </rPr>
      <t/>
    </r>
  </si>
  <si>
    <t>Qté</t>
  </si>
  <si>
    <t xml:space="preserve">Pendentif Croix égyptienne plaqué or </t>
  </si>
  <si>
    <t>Alliance femme Or jaune</t>
  </si>
  <si>
    <t>Golden Abyss P</t>
  </si>
  <si>
    <t>Améthiste</t>
  </si>
  <si>
    <t>Chevalière homme Argent Rubis</t>
  </si>
  <si>
    <t>Pierre Rubis</t>
  </si>
  <si>
    <t>Bague gourmette Or jaune</t>
  </si>
  <si>
    <t>50 cm</t>
  </si>
  <si>
    <t>45 cm</t>
  </si>
  <si>
    <t>40 cm - 14 gr</t>
  </si>
  <si>
    <t>Chaîne Or et Perles de culture</t>
  </si>
  <si>
    <t>49 cm  - 6 gr</t>
  </si>
  <si>
    <t>42 cm - 15 gr</t>
  </si>
  <si>
    <t>composée d'1 bague argent 7,00 gr</t>
  </si>
  <si>
    <t>Ivoire  (bracelet 20gr)</t>
  </si>
  <si>
    <t>Bague argent 2 gr</t>
  </si>
  <si>
    <t>2 gr</t>
  </si>
  <si>
    <t>Bague argent motif crétois</t>
  </si>
  <si>
    <t>3 gr</t>
  </si>
  <si>
    <t>Montée de diamants - 2 gr</t>
  </si>
  <si>
    <t>Diamant - (bague 2 gr)</t>
  </si>
  <si>
    <t>Coraille - 6 gr</t>
  </si>
  <si>
    <t>Broche camée (3 cmx 2,5 cm)</t>
  </si>
  <si>
    <t>Coquillage et argent - 7 gr</t>
  </si>
  <si>
    <t>6 gr</t>
  </si>
  <si>
    <t>Broche argent ciselé forme losange</t>
  </si>
  <si>
    <t>Broche argent ronde et bombée)</t>
  </si>
  <si>
    <t>11 gr - diamètre 4 cm</t>
  </si>
  <si>
    <t>8 gr</t>
  </si>
  <si>
    <t>Mailles boules 7 gr</t>
  </si>
  <si>
    <t>Collier argent et Perles de culture</t>
  </si>
  <si>
    <t>Collier draperie or 1930-1940</t>
  </si>
  <si>
    <t>Bague bandeau or blanc année 1930</t>
  </si>
  <si>
    <t>Sertie de 2 diamants - 2 gr</t>
  </si>
  <si>
    <t>Bague solitaire platine et diamant</t>
  </si>
  <si>
    <t>Alliance platine sertie tour complet</t>
  </si>
  <si>
    <t>50-34-33</t>
  </si>
  <si>
    <t>29-30</t>
  </si>
  <si>
    <t>24-35-52</t>
  </si>
  <si>
    <t>18-19</t>
  </si>
  <si>
    <t>46-53</t>
  </si>
  <si>
    <t>14-15-16-17</t>
  </si>
  <si>
    <t>9-10</t>
  </si>
  <si>
    <t>39-40-41</t>
  </si>
  <si>
    <t>54-55</t>
  </si>
  <si>
    <t>26</t>
  </si>
  <si>
    <t>32-51</t>
  </si>
  <si>
    <t>38</t>
  </si>
  <si>
    <t>36</t>
  </si>
  <si>
    <t>37</t>
  </si>
  <si>
    <t>Blue-Ray Jeux video PS3</t>
  </si>
  <si>
    <t>Pierres synthétiques Vertes-44cm</t>
  </si>
  <si>
    <t>Composée d'1 Chaîne argent 7,9 gr</t>
  </si>
  <si>
    <t>Parrure collier (43cm 33gr) perles</t>
  </si>
  <si>
    <t>MOTO</t>
  </si>
  <si>
    <t>Pièces détachées</t>
  </si>
  <si>
    <t>JH2ME10AX8M401553</t>
  </si>
  <si>
    <t>HONDA</t>
  </si>
  <si>
    <t>Honda 125 CR année 2001</t>
  </si>
  <si>
    <t>Honda 250 CRF année 2008</t>
  </si>
  <si>
    <t>Sacs de voyage</t>
  </si>
  <si>
    <t>Sac de voyage style sport</t>
  </si>
  <si>
    <t>57 cm - 7 gr</t>
  </si>
  <si>
    <t>Pierre Saphir (45 cm - 5 gr)</t>
  </si>
  <si>
    <t>Parrure Pendentif  et chaîne argent</t>
  </si>
  <si>
    <t>Chaîne Argent Figaro</t>
  </si>
  <si>
    <t>Chaîne Argent Forcat</t>
  </si>
  <si>
    <t>Casque moto</t>
  </si>
  <si>
    <t>105-106</t>
  </si>
  <si>
    <t>20-107-108</t>
  </si>
  <si>
    <t>7-101-102</t>
  </si>
  <si>
    <t>8-129-130</t>
  </si>
  <si>
    <t>21-126</t>
  </si>
  <si>
    <t>11-124</t>
  </si>
  <si>
    <t>2-3-111</t>
  </si>
  <si>
    <t>4-5-112</t>
  </si>
  <si>
    <t>59-60-115</t>
  </si>
  <si>
    <t>57-58-116</t>
  </si>
  <si>
    <t>27-28-104</t>
  </si>
  <si>
    <t>25-118</t>
  </si>
  <si>
    <t>22-42-43-44-45-201</t>
  </si>
  <si>
    <t>Melvin</t>
  </si>
  <si>
    <t>Garagiste ?</t>
  </si>
  <si>
    <t>Total pièces</t>
  </si>
  <si>
    <t>reparation 250</t>
  </si>
  <si>
    <t>pieces rep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</si>
</sst>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Font="1" applyBorder="1"/>
    <xf numFmtId="0" fontId="0" fillId="0" borderId="2" xfId="0" applyBorder="1"/>
    <xf numFmtId="0" fontId="0" fillId="0" borderId="2" xfId="0" applyFont="1" applyFill="1" applyBorder="1"/>
    <xf numFmtId="0" fontId="0" fillId="0" borderId="2" xfId="0" applyBorder="1" applyAlignment="1">
      <alignment horizontal="right"/>
    </xf>
    <xf numFmtId="1" fontId="0" fillId="0" borderId="2" xfId="0" applyNumberForma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Font="1" applyBorder="1"/>
    <xf numFmtId="0" fontId="0" fillId="0" borderId="8" xfId="0" applyFont="1" applyFill="1" applyBorder="1"/>
    <xf numFmtId="2" fontId="0" fillId="0" borderId="8" xfId="0" applyNumberFormat="1" applyFont="1" applyFill="1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0" fillId="0" borderId="3" xfId="0" applyBorder="1" applyAlignment="1">
      <alignment horizontal="right"/>
    </xf>
    <xf numFmtId="2" fontId="0" fillId="0" borderId="6" xfId="0" applyNumberFormat="1" applyBorder="1"/>
    <xf numFmtId="2" fontId="1" fillId="0" borderId="13" xfId="0" applyNumberFormat="1" applyFont="1" applyBorder="1"/>
    <xf numFmtId="2" fontId="0" fillId="0" borderId="10" xfId="0" applyNumberFormat="1" applyBorder="1"/>
    <xf numFmtId="0" fontId="0" fillId="0" borderId="3" xfId="0" applyFont="1" applyFill="1" applyBorder="1"/>
    <xf numFmtId="1" fontId="0" fillId="0" borderId="3" xfId="0" applyNumberFormat="1" applyBorder="1"/>
    <xf numFmtId="0" fontId="0" fillId="0" borderId="10" xfId="0" applyFont="1" applyFill="1" applyBorder="1"/>
    <xf numFmtId="0" fontId="1" fillId="0" borderId="12" xfId="0" applyFont="1" applyFill="1" applyBorder="1"/>
    <xf numFmtId="1" fontId="0" fillId="0" borderId="12" xfId="0" applyNumberFormat="1" applyBorder="1"/>
    <xf numFmtId="0" fontId="1" fillId="0" borderId="13" xfId="0" applyFont="1" applyFill="1" applyBorder="1"/>
    <xf numFmtId="0" fontId="0" fillId="0" borderId="3" xfId="0" applyFont="1" applyBorder="1"/>
    <xf numFmtId="2" fontId="0" fillId="0" borderId="10" xfId="0" applyNumberFormat="1" applyFont="1" applyFill="1" applyBorder="1"/>
    <xf numFmtId="0" fontId="1" fillId="0" borderId="1" xfId="0" applyFont="1" applyFill="1" applyBorder="1"/>
    <xf numFmtId="0" fontId="0" fillId="0" borderId="1" xfId="0" applyFont="1" applyBorder="1"/>
    <xf numFmtId="0" fontId="1" fillId="0" borderId="6" xfId="0" applyFont="1" applyFill="1" applyBorder="1"/>
    <xf numFmtId="0" fontId="0" fillId="0" borderId="12" xfId="0" applyFont="1" applyBorder="1"/>
    <xf numFmtId="0" fontId="3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0" fillId="0" borderId="2" xfId="0" applyNumberFormat="1" applyBorder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1" fillId="0" borderId="15" xfId="0" applyNumberFormat="1" applyFont="1" applyBorder="1" applyAlignment="1">
      <alignment horizontal="center"/>
    </xf>
    <xf numFmtId="49" fontId="0" fillId="0" borderId="12" xfId="0" applyNumberFormat="1" applyBorder="1"/>
    <xf numFmtId="49" fontId="3" fillId="0" borderId="0" xfId="0" applyNumberFormat="1" applyFont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49" fontId="0" fillId="0" borderId="3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7" xfId="0" applyFont="1" applyBorder="1"/>
    <xf numFmtId="0" fontId="1" fillId="0" borderId="18" xfId="0" applyFont="1" applyBorder="1"/>
    <xf numFmtId="0" fontId="0" fillId="0" borderId="18" xfId="0" applyBorder="1"/>
    <xf numFmtId="49" fontId="0" fillId="0" borderId="18" xfId="0" applyNumberFormat="1" applyBorder="1"/>
    <xf numFmtId="0" fontId="0" fillId="0" borderId="17" xfId="0" applyFont="1" applyBorder="1"/>
    <xf numFmtId="0" fontId="0" fillId="0" borderId="17" xfId="0" applyBorder="1"/>
    <xf numFmtId="0" fontId="0" fillId="0" borderId="19" xfId="0" applyBorder="1"/>
    <xf numFmtId="2" fontId="1" fillId="0" borderId="20" xfId="0" applyNumberFormat="1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0" borderId="24" xfId="0" applyBorder="1"/>
    <xf numFmtId="49" fontId="0" fillId="0" borderId="24" xfId="0" applyNumberFormat="1" applyBorder="1"/>
    <xf numFmtId="0" fontId="0" fillId="0" borderId="25" xfId="0" applyBorder="1"/>
    <xf numFmtId="0" fontId="1" fillId="0" borderId="22" xfId="0" applyFont="1" applyBorder="1"/>
    <xf numFmtId="2" fontId="1" fillId="0" borderId="21" xfId="0" applyNumberFormat="1" applyFont="1" applyBorder="1"/>
    <xf numFmtId="0" fontId="0" fillId="0" borderId="11" xfId="0" applyBorder="1"/>
    <xf numFmtId="0" fontId="0" fillId="0" borderId="26" xfId="0" applyBorder="1"/>
    <xf numFmtId="2" fontId="1" fillId="0" borderId="27" xfId="0" applyNumberFormat="1" applyFont="1" applyBorder="1"/>
    <xf numFmtId="0" fontId="0" fillId="0" borderId="21" xfId="0" applyFont="1" applyBorder="1"/>
    <xf numFmtId="2" fontId="0" fillId="0" borderId="2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tabSelected="1" topLeftCell="A66" workbookViewId="0">
      <selection activeCell="J82" sqref="J82"/>
    </sheetView>
  </sheetViews>
  <sheetFormatPr baseColWidth="10" defaultRowHeight="15"/>
  <cols>
    <col min="1" max="1" width="21.85546875" customWidth="1"/>
    <col min="2" max="2" width="4.85546875" customWidth="1"/>
    <col min="3" max="3" width="34.85546875" customWidth="1"/>
    <col min="4" max="4" width="30.5703125" customWidth="1"/>
    <col min="5" max="5" width="14.7109375" style="47" customWidth="1"/>
    <col min="6" max="6" width="20.140625" customWidth="1"/>
    <col min="7" max="7" width="19.5703125" customWidth="1"/>
    <col min="8" max="8" width="8.28515625" customWidth="1"/>
  </cols>
  <sheetData>
    <row r="1" spans="1:10">
      <c r="C1" s="1" t="s">
        <v>0</v>
      </c>
      <c r="D1" s="1"/>
      <c r="E1" s="46"/>
    </row>
    <row r="2" spans="1:10" ht="15.75" thickBot="1"/>
    <row r="3" spans="1:10" ht="15.75" thickBot="1">
      <c r="A3" s="42" t="s">
        <v>16</v>
      </c>
      <c r="B3" s="43" t="s">
        <v>76</v>
      </c>
      <c r="C3" s="43" t="s">
        <v>1</v>
      </c>
      <c r="D3" s="43" t="s">
        <v>46</v>
      </c>
      <c r="E3" s="48" t="s">
        <v>61</v>
      </c>
      <c r="F3" s="43" t="s">
        <v>2</v>
      </c>
      <c r="G3" s="43" t="s">
        <v>3</v>
      </c>
      <c r="H3" s="44" t="s">
        <v>4</v>
      </c>
    </row>
    <row r="4" spans="1:10">
      <c r="A4" s="11" t="s">
        <v>127</v>
      </c>
      <c r="B4" s="2"/>
      <c r="C4" s="2"/>
      <c r="D4" s="2"/>
      <c r="E4" s="53"/>
      <c r="F4" s="3"/>
      <c r="G4" s="3"/>
      <c r="H4" s="12"/>
    </row>
    <row r="5" spans="1:10">
      <c r="A5" s="13"/>
      <c r="B5" s="4">
        <v>1</v>
      </c>
      <c r="C5" s="4" t="s">
        <v>8</v>
      </c>
      <c r="D5" s="4"/>
      <c r="E5" s="54"/>
      <c r="F5" s="5" t="s">
        <v>43</v>
      </c>
      <c r="G5" s="4">
        <v>44127</v>
      </c>
      <c r="H5" s="14">
        <v>48</v>
      </c>
    </row>
    <row r="6" spans="1:10">
      <c r="A6" s="13"/>
      <c r="B6" s="4">
        <v>1</v>
      </c>
      <c r="C6" s="5" t="s">
        <v>11</v>
      </c>
      <c r="D6" s="5"/>
      <c r="E6" s="51"/>
      <c r="F6" s="5" t="s">
        <v>43</v>
      </c>
      <c r="G6" s="4">
        <v>42770</v>
      </c>
      <c r="H6" s="14">
        <v>29.99</v>
      </c>
    </row>
    <row r="7" spans="1:10">
      <c r="A7" s="13"/>
      <c r="B7" s="4">
        <v>1</v>
      </c>
      <c r="C7" s="5" t="s">
        <v>12</v>
      </c>
      <c r="D7" s="5"/>
      <c r="E7" s="51"/>
      <c r="F7" s="5" t="s">
        <v>43</v>
      </c>
      <c r="G7" s="4">
        <v>48772</v>
      </c>
      <c r="H7" s="14">
        <v>70</v>
      </c>
    </row>
    <row r="8" spans="1:10">
      <c r="A8" s="13"/>
      <c r="B8" s="6">
        <v>1</v>
      </c>
      <c r="C8" s="5" t="s">
        <v>13</v>
      </c>
      <c r="D8" s="5"/>
      <c r="E8" s="51"/>
      <c r="F8" s="5" t="s">
        <v>43</v>
      </c>
      <c r="G8" s="4">
        <v>48455</v>
      </c>
      <c r="H8" s="15">
        <v>70</v>
      </c>
    </row>
    <row r="9" spans="1:10">
      <c r="A9" s="13"/>
      <c r="B9" s="6">
        <v>1</v>
      </c>
      <c r="C9" s="5" t="s">
        <v>14</v>
      </c>
      <c r="D9" s="5"/>
      <c r="E9" s="51"/>
      <c r="F9" s="5" t="s">
        <v>43</v>
      </c>
      <c r="G9" s="4">
        <v>45192</v>
      </c>
      <c r="H9" s="15">
        <v>69.989999999999995</v>
      </c>
    </row>
    <row r="10" spans="1:10">
      <c r="A10" s="13"/>
      <c r="B10" s="6">
        <v>1</v>
      </c>
      <c r="C10" s="4" t="s">
        <v>9</v>
      </c>
      <c r="D10" s="4"/>
      <c r="E10" s="54"/>
      <c r="F10" s="5" t="s">
        <v>43</v>
      </c>
      <c r="G10" s="4">
        <v>45471</v>
      </c>
      <c r="H10" s="15">
        <v>69.989999999999995</v>
      </c>
    </row>
    <row r="11" spans="1:10">
      <c r="A11" s="13"/>
      <c r="B11" s="6">
        <v>1</v>
      </c>
      <c r="C11" s="4" t="s">
        <v>10</v>
      </c>
      <c r="D11" s="4"/>
      <c r="E11" s="54"/>
      <c r="F11" s="5" t="s">
        <v>43</v>
      </c>
      <c r="G11" s="4">
        <v>46139</v>
      </c>
      <c r="H11" s="15">
        <v>69.989999999999995</v>
      </c>
    </row>
    <row r="12" spans="1:10">
      <c r="A12" s="13"/>
      <c r="B12" s="6">
        <v>1</v>
      </c>
      <c r="C12" s="5" t="s">
        <v>79</v>
      </c>
      <c r="D12" s="4"/>
      <c r="E12" s="54"/>
      <c r="F12" s="5" t="s">
        <v>44</v>
      </c>
      <c r="G12" s="4"/>
      <c r="H12" s="15">
        <v>49.99</v>
      </c>
    </row>
    <row r="13" spans="1:10" ht="15.75" thickBot="1">
      <c r="A13" s="19"/>
      <c r="B13" s="29">
        <v>2</v>
      </c>
      <c r="C13" s="35" t="s">
        <v>15</v>
      </c>
      <c r="D13" s="35"/>
      <c r="E13" s="55"/>
      <c r="F13" s="9" t="s">
        <v>43</v>
      </c>
      <c r="G13" s="35">
        <v>42926</v>
      </c>
      <c r="H13" s="36">
        <v>120</v>
      </c>
    </row>
    <row r="14" spans="1:10" ht="15.75" thickBot="1">
      <c r="A14" s="21" t="s">
        <v>25</v>
      </c>
      <c r="B14" s="32">
        <f>SUM(B5:B13)</f>
        <v>10</v>
      </c>
      <c r="C14" s="22"/>
      <c r="D14" s="22"/>
      <c r="E14" s="56"/>
      <c r="F14" s="40"/>
      <c r="G14" s="40"/>
      <c r="H14" s="34">
        <f>SUM(H5:H13)</f>
        <v>597.95000000000005</v>
      </c>
      <c r="J14">
        <v>597</v>
      </c>
    </row>
    <row r="15" spans="1:10">
      <c r="A15" s="11" t="s">
        <v>5</v>
      </c>
      <c r="B15" s="37"/>
      <c r="C15" s="2"/>
      <c r="D15" s="2"/>
      <c r="E15" s="53"/>
      <c r="F15" s="38"/>
      <c r="G15" s="38"/>
      <c r="H15" s="39"/>
    </row>
    <row r="16" spans="1:10">
      <c r="A16" s="13"/>
      <c r="B16" s="6">
        <v>1</v>
      </c>
      <c r="C16" s="5" t="s">
        <v>17</v>
      </c>
      <c r="D16" s="5"/>
      <c r="E16" s="51"/>
      <c r="F16" s="5" t="s">
        <v>18</v>
      </c>
      <c r="G16" s="5">
        <v>3571114</v>
      </c>
      <c r="H16" s="15">
        <v>99.99</v>
      </c>
    </row>
    <row r="17" spans="1:10">
      <c r="A17" s="13"/>
      <c r="B17" s="6">
        <v>1</v>
      </c>
      <c r="C17" s="5" t="s">
        <v>19</v>
      </c>
      <c r="D17" s="5"/>
      <c r="E17" s="51"/>
      <c r="F17" s="5" t="s">
        <v>20</v>
      </c>
      <c r="G17" s="45">
        <v>5025232501687</v>
      </c>
      <c r="H17" s="16">
        <v>225.9</v>
      </c>
    </row>
    <row r="18" spans="1:10">
      <c r="A18" s="13"/>
      <c r="B18" s="6">
        <v>1</v>
      </c>
      <c r="C18" s="5" t="s">
        <v>21</v>
      </c>
      <c r="D18" s="5" t="s">
        <v>54</v>
      </c>
      <c r="E18" s="51"/>
      <c r="F18" s="5" t="s">
        <v>22</v>
      </c>
      <c r="G18" s="8">
        <v>818279010015</v>
      </c>
      <c r="H18" s="16">
        <v>332.4</v>
      </c>
    </row>
    <row r="19" spans="1:10" ht="15.75" thickBot="1">
      <c r="A19" s="19"/>
      <c r="B19" s="29">
        <v>1</v>
      </c>
      <c r="C19" s="9" t="s">
        <v>23</v>
      </c>
      <c r="D19" s="9"/>
      <c r="E19" s="52"/>
      <c r="F19" s="9" t="s">
        <v>24</v>
      </c>
      <c r="G19" s="30">
        <v>3126170094544</v>
      </c>
      <c r="H19" s="31">
        <v>10.78</v>
      </c>
    </row>
    <row r="20" spans="1:10" ht="15.75" thickBot="1">
      <c r="A20" s="21" t="s">
        <v>25</v>
      </c>
      <c r="B20" s="32">
        <f>SUM(B16:B19)</f>
        <v>4</v>
      </c>
      <c r="C20" s="23"/>
      <c r="D20" s="23"/>
      <c r="E20" s="57"/>
      <c r="F20" s="23"/>
      <c r="G20" s="33"/>
      <c r="H20" s="34">
        <f>SUM(H16:H19)</f>
        <v>669.06999999999994</v>
      </c>
      <c r="J20">
        <v>669</v>
      </c>
    </row>
    <row r="21" spans="1:10">
      <c r="A21" s="11" t="s">
        <v>7</v>
      </c>
      <c r="B21" s="3"/>
      <c r="C21" s="2"/>
      <c r="D21" s="2"/>
      <c r="E21" s="53"/>
      <c r="F21" s="3"/>
      <c r="G21" s="3"/>
      <c r="H21" s="12"/>
    </row>
    <row r="22" spans="1:10">
      <c r="A22" s="13"/>
      <c r="B22" s="5">
        <v>1</v>
      </c>
      <c r="C22" s="5" t="s">
        <v>27</v>
      </c>
      <c r="D22" s="5"/>
      <c r="E22" s="51"/>
      <c r="F22" s="5" t="s">
        <v>26</v>
      </c>
      <c r="G22" s="5"/>
      <c r="H22" s="17">
        <v>680.73</v>
      </c>
    </row>
    <row r="23" spans="1:10">
      <c r="A23" s="13"/>
      <c r="B23" s="5">
        <v>1</v>
      </c>
      <c r="C23" s="5" t="s">
        <v>58</v>
      </c>
      <c r="D23" s="5"/>
      <c r="E23" s="51"/>
      <c r="F23" s="5" t="s">
        <v>28</v>
      </c>
      <c r="G23" s="7" t="s">
        <v>29</v>
      </c>
      <c r="H23" s="18">
        <v>115</v>
      </c>
    </row>
    <row r="24" spans="1:10">
      <c r="A24" s="13"/>
      <c r="B24" s="5">
        <v>1</v>
      </c>
      <c r="C24" s="5" t="s">
        <v>30</v>
      </c>
      <c r="D24" s="5"/>
      <c r="E24" s="51"/>
      <c r="F24" s="5" t="s">
        <v>31</v>
      </c>
      <c r="G24" s="5"/>
      <c r="H24" s="18">
        <v>100.6</v>
      </c>
    </row>
    <row r="25" spans="1:10">
      <c r="A25" s="13"/>
      <c r="B25" s="5">
        <v>1</v>
      </c>
      <c r="C25" s="5" t="s">
        <v>30</v>
      </c>
      <c r="D25" s="5"/>
      <c r="E25" s="51"/>
      <c r="F25" s="5" t="s">
        <v>31</v>
      </c>
      <c r="G25" s="5"/>
      <c r="H25" s="18">
        <v>196.95</v>
      </c>
    </row>
    <row r="26" spans="1:10">
      <c r="A26" s="13"/>
      <c r="B26" s="5">
        <v>1</v>
      </c>
      <c r="C26" s="5" t="s">
        <v>27</v>
      </c>
      <c r="D26" s="5"/>
      <c r="E26" s="51"/>
      <c r="F26" s="5" t="s">
        <v>32</v>
      </c>
      <c r="G26" s="5"/>
      <c r="H26" s="18">
        <v>653.5</v>
      </c>
    </row>
    <row r="27" spans="1:10" ht="15.75" thickBot="1">
      <c r="A27" s="19"/>
      <c r="B27" s="9">
        <v>1</v>
      </c>
      <c r="C27" s="9" t="s">
        <v>59</v>
      </c>
      <c r="D27" s="9"/>
      <c r="E27" s="52"/>
      <c r="F27" s="9" t="s">
        <v>33</v>
      </c>
      <c r="G27" s="9"/>
      <c r="H27" s="28">
        <v>75.53</v>
      </c>
    </row>
    <row r="28" spans="1:10" ht="15.75" thickBot="1">
      <c r="A28" s="21" t="s">
        <v>25</v>
      </c>
      <c r="B28" s="22">
        <f>SUM(B22:B27)</f>
        <v>6</v>
      </c>
      <c r="C28" s="23"/>
      <c r="D28" s="23"/>
      <c r="E28" s="57"/>
      <c r="F28" s="23"/>
      <c r="G28" s="23"/>
      <c r="H28" s="27">
        <f>SUM(H22:H27)</f>
        <v>1822.31</v>
      </c>
      <c r="J28">
        <v>1800</v>
      </c>
    </row>
    <row r="29" spans="1:10">
      <c r="A29" s="11" t="s">
        <v>6</v>
      </c>
      <c r="B29" s="3"/>
      <c r="C29" s="3"/>
      <c r="D29" s="3"/>
      <c r="E29" s="58"/>
      <c r="F29" s="3"/>
      <c r="G29" s="3"/>
      <c r="H29" s="12"/>
    </row>
    <row r="30" spans="1:10" ht="15.75">
      <c r="A30" s="13"/>
      <c r="B30" s="5">
        <v>1</v>
      </c>
      <c r="C30" s="5" t="s">
        <v>74</v>
      </c>
      <c r="D30" s="41" t="s">
        <v>75</v>
      </c>
      <c r="E30" s="50" t="s">
        <v>115</v>
      </c>
      <c r="F30" s="5"/>
      <c r="G30" s="5">
        <v>66058</v>
      </c>
      <c r="H30" s="18">
        <v>330</v>
      </c>
    </row>
    <row r="31" spans="1:10">
      <c r="A31" s="13"/>
      <c r="B31" s="5">
        <v>1</v>
      </c>
      <c r="C31" s="5" t="s">
        <v>81</v>
      </c>
      <c r="D31" s="5" t="s">
        <v>82</v>
      </c>
      <c r="E31" s="51" t="s">
        <v>113</v>
      </c>
      <c r="F31" s="5"/>
      <c r="G31" s="5"/>
      <c r="H31" s="18">
        <v>55</v>
      </c>
    </row>
    <row r="32" spans="1:10">
      <c r="A32" s="13"/>
      <c r="B32" s="5">
        <v>1</v>
      </c>
      <c r="C32" s="5" t="s">
        <v>141</v>
      </c>
      <c r="D32" s="5" t="s">
        <v>140</v>
      </c>
      <c r="E32" s="51" t="s">
        <v>114</v>
      </c>
      <c r="F32" s="5"/>
      <c r="G32" s="5"/>
      <c r="H32" s="18">
        <v>43</v>
      </c>
    </row>
    <row r="33" spans="1:10">
      <c r="A33" s="13"/>
      <c r="B33" s="5">
        <v>1</v>
      </c>
      <c r="C33" s="5" t="s">
        <v>142</v>
      </c>
      <c r="D33" s="5" t="s">
        <v>84</v>
      </c>
      <c r="E33" s="51"/>
      <c r="F33" s="5" t="s">
        <v>34</v>
      </c>
      <c r="G33" s="5">
        <v>76395</v>
      </c>
      <c r="H33" s="18">
        <v>45.8</v>
      </c>
    </row>
    <row r="34" spans="1:10">
      <c r="A34" s="13"/>
      <c r="B34" s="5">
        <v>1</v>
      </c>
      <c r="C34" s="5" t="s">
        <v>35</v>
      </c>
      <c r="D34" s="5" t="s">
        <v>85</v>
      </c>
      <c r="E34" s="51"/>
      <c r="F34" s="5" t="s">
        <v>34</v>
      </c>
      <c r="G34" s="5">
        <v>18433</v>
      </c>
      <c r="H34" s="18">
        <v>303</v>
      </c>
    </row>
    <row r="35" spans="1:10">
      <c r="A35" s="13"/>
      <c r="B35" s="5">
        <v>1</v>
      </c>
      <c r="C35" s="5" t="s">
        <v>36</v>
      </c>
      <c r="D35" s="5"/>
      <c r="E35" s="51"/>
      <c r="F35" s="5" t="s">
        <v>34</v>
      </c>
      <c r="G35" s="5">
        <v>993</v>
      </c>
      <c r="H35" s="18">
        <v>18.3</v>
      </c>
      <c r="I35" t="s">
        <v>37</v>
      </c>
    </row>
    <row r="36" spans="1:10">
      <c r="A36" s="13"/>
      <c r="B36" s="5">
        <v>1</v>
      </c>
      <c r="C36" s="5" t="s">
        <v>38</v>
      </c>
      <c r="D36" s="5" t="s">
        <v>86</v>
      </c>
      <c r="E36" s="51">
        <v>1</v>
      </c>
      <c r="F36" s="5" t="s">
        <v>34</v>
      </c>
      <c r="G36" s="5">
        <v>4063</v>
      </c>
      <c r="H36" s="18">
        <v>239.34</v>
      </c>
      <c r="I36" t="s">
        <v>39</v>
      </c>
    </row>
    <row r="37" spans="1:10">
      <c r="A37" s="13"/>
      <c r="B37" s="5">
        <v>1</v>
      </c>
      <c r="C37" s="5" t="s">
        <v>143</v>
      </c>
      <c r="D37" s="5" t="s">
        <v>84</v>
      </c>
      <c r="E37" s="51"/>
      <c r="F37" s="5"/>
      <c r="G37" s="7" t="s">
        <v>40</v>
      </c>
      <c r="H37" s="18">
        <v>55</v>
      </c>
    </row>
    <row r="38" spans="1:10">
      <c r="A38" s="13"/>
      <c r="B38" s="5">
        <v>1</v>
      </c>
      <c r="C38" s="5" t="s">
        <v>41</v>
      </c>
      <c r="D38" s="5"/>
      <c r="E38" s="51"/>
      <c r="F38" s="5"/>
      <c r="G38" s="7" t="s">
        <v>42</v>
      </c>
      <c r="H38" s="18">
        <v>45</v>
      </c>
    </row>
    <row r="39" spans="1:10">
      <c r="A39" s="13"/>
      <c r="B39" s="5">
        <v>1</v>
      </c>
      <c r="C39" s="5" t="s">
        <v>52</v>
      </c>
      <c r="D39" s="5" t="s">
        <v>49</v>
      </c>
      <c r="E39" s="51" t="s">
        <v>116</v>
      </c>
      <c r="F39" s="5" t="s">
        <v>45</v>
      </c>
      <c r="G39" s="7"/>
      <c r="H39" s="18">
        <v>250</v>
      </c>
    </row>
    <row r="40" spans="1:10">
      <c r="A40" s="13"/>
      <c r="B40" s="5"/>
      <c r="C40" s="5" t="s">
        <v>90</v>
      </c>
      <c r="D40" s="5" t="s">
        <v>49</v>
      </c>
      <c r="E40" s="51">
        <v>19</v>
      </c>
      <c r="F40" s="5" t="s">
        <v>45</v>
      </c>
      <c r="G40" s="7" t="s">
        <v>47</v>
      </c>
      <c r="H40" s="17"/>
    </row>
    <row r="41" spans="1:10">
      <c r="A41" s="13"/>
      <c r="B41" s="5"/>
      <c r="C41" s="5" t="s">
        <v>129</v>
      </c>
      <c r="D41" s="5" t="s">
        <v>128</v>
      </c>
      <c r="E41" s="51">
        <v>18</v>
      </c>
      <c r="F41" s="5" t="s">
        <v>45</v>
      </c>
      <c r="G41" s="7" t="s">
        <v>48</v>
      </c>
      <c r="H41" s="17"/>
    </row>
    <row r="42" spans="1:10">
      <c r="A42" s="13"/>
      <c r="B42" s="5"/>
      <c r="C42" s="5" t="s">
        <v>51</v>
      </c>
      <c r="D42" s="5" t="s">
        <v>49</v>
      </c>
      <c r="E42" s="51">
        <v>18</v>
      </c>
      <c r="F42" s="5" t="s">
        <v>45</v>
      </c>
      <c r="G42" s="7" t="s">
        <v>50</v>
      </c>
      <c r="H42" s="17"/>
    </row>
    <row r="43" spans="1:10" ht="15.75" thickBot="1">
      <c r="A43" s="19"/>
      <c r="B43" s="9">
        <v>1</v>
      </c>
      <c r="C43" s="9" t="s">
        <v>55</v>
      </c>
      <c r="D43" s="9" t="s">
        <v>56</v>
      </c>
      <c r="E43" s="52">
        <v>31</v>
      </c>
      <c r="F43" s="9" t="s">
        <v>57</v>
      </c>
      <c r="G43" s="25"/>
      <c r="H43" s="20">
        <v>75</v>
      </c>
    </row>
    <row r="44" spans="1:10" ht="15.75" thickBot="1">
      <c r="A44" s="21" t="s">
        <v>25</v>
      </c>
      <c r="B44" s="22">
        <f>SUM(B30:B43)</f>
        <v>11</v>
      </c>
      <c r="C44" s="23"/>
      <c r="D44" s="23"/>
      <c r="E44" s="57"/>
      <c r="F44" s="23"/>
      <c r="G44" s="23"/>
      <c r="H44" s="27">
        <f>SUM(H30:H43)</f>
        <v>1459.4399999999998</v>
      </c>
      <c r="J44">
        <v>1000</v>
      </c>
    </row>
    <row r="45" spans="1:10">
      <c r="A45" s="11" t="s">
        <v>53</v>
      </c>
      <c r="B45" s="3"/>
      <c r="C45" s="3"/>
      <c r="D45" s="3"/>
      <c r="E45" s="58"/>
      <c r="F45" s="3"/>
      <c r="G45" s="3"/>
      <c r="H45" s="26"/>
    </row>
    <row r="46" spans="1:10">
      <c r="A46" s="13"/>
      <c r="B46" s="5">
        <v>1</v>
      </c>
      <c r="C46" s="5" t="s">
        <v>109</v>
      </c>
      <c r="D46" s="5" t="s">
        <v>110</v>
      </c>
      <c r="E46" s="51" t="s">
        <v>149</v>
      </c>
      <c r="F46" s="5"/>
      <c r="G46" s="7"/>
      <c r="H46" s="17">
        <v>300</v>
      </c>
    </row>
    <row r="47" spans="1:10">
      <c r="A47" s="13"/>
      <c r="B47" s="5">
        <v>1</v>
      </c>
      <c r="C47" s="5" t="s">
        <v>112</v>
      </c>
      <c r="D47" s="5" t="s">
        <v>96</v>
      </c>
      <c r="E47" s="51" t="s">
        <v>117</v>
      </c>
      <c r="F47" s="5"/>
      <c r="G47" s="7"/>
      <c r="H47" s="17">
        <v>1200</v>
      </c>
    </row>
    <row r="48" spans="1:10">
      <c r="A48" s="13"/>
      <c r="B48" s="5">
        <v>1</v>
      </c>
      <c r="C48" s="5" t="s">
        <v>111</v>
      </c>
      <c r="D48" s="5" t="s">
        <v>97</v>
      </c>
      <c r="E48" s="51" t="s">
        <v>157</v>
      </c>
      <c r="F48" s="5"/>
      <c r="G48" s="7"/>
      <c r="H48" s="17">
        <v>1000</v>
      </c>
    </row>
    <row r="49" spans="1:8">
      <c r="A49" s="13"/>
      <c r="B49" s="5">
        <v>1</v>
      </c>
      <c r="C49" s="5" t="s">
        <v>103</v>
      </c>
      <c r="D49" s="5" t="s">
        <v>104</v>
      </c>
      <c r="E49" s="51" t="s">
        <v>148</v>
      </c>
      <c r="F49" s="5"/>
      <c r="G49" s="7"/>
      <c r="H49" s="17">
        <v>45</v>
      </c>
    </row>
    <row r="50" spans="1:8">
      <c r="A50" s="13"/>
      <c r="B50" s="5">
        <v>1</v>
      </c>
      <c r="C50" s="5" t="s">
        <v>102</v>
      </c>
      <c r="D50" s="5" t="s">
        <v>101</v>
      </c>
      <c r="E50" s="51" t="s">
        <v>147</v>
      </c>
      <c r="F50" s="5"/>
      <c r="G50" s="7"/>
      <c r="H50" s="17">
        <v>80</v>
      </c>
    </row>
    <row r="51" spans="1:8">
      <c r="A51" s="13"/>
      <c r="B51" s="5">
        <v>1</v>
      </c>
      <c r="C51" s="5" t="s">
        <v>99</v>
      </c>
      <c r="D51" s="5" t="s">
        <v>100</v>
      </c>
      <c r="E51" s="51">
        <v>6</v>
      </c>
      <c r="F51" s="5"/>
      <c r="G51" s="7"/>
      <c r="H51" s="17">
        <v>90</v>
      </c>
    </row>
    <row r="52" spans="1:8">
      <c r="A52" s="13"/>
      <c r="B52" s="5">
        <v>1</v>
      </c>
      <c r="C52" s="5" t="s">
        <v>130</v>
      </c>
      <c r="D52" s="5" t="s">
        <v>91</v>
      </c>
      <c r="E52" s="51" t="s">
        <v>118</v>
      </c>
      <c r="F52" s="5"/>
      <c r="G52" s="7"/>
      <c r="H52" s="17">
        <v>50</v>
      </c>
    </row>
    <row r="53" spans="1:8">
      <c r="A53" s="13"/>
      <c r="B53" s="5">
        <v>1</v>
      </c>
      <c r="C53" s="5" t="s">
        <v>60</v>
      </c>
      <c r="D53" s="5" t="s">
        <v>98</v>
      </c>
      <c r="E53" s="51" t="s">
        <v>150</v>
      </c>
      <c r="F53" s="5"/>
      <c r="G53" s="7"/>
      <c r="H53" s="17">
        <v>30</v>
      </c>
    </row>
    <row r="54" spans="1:8">
      <c r="A54" s="13"/>
      <c r="B54" s="5">
        <v>1</v>
      </c>
      <c r="C54" s="5" t="s">
        <v>92</v>
      </c>
      <c r="D54" s="5" t="s">
        <v>80</v>
      </c>
      <c r="E54" s="51" t="s">
        <v>119</v>
      </c>
      <c r="F54" s="5"/>
      <c r="G54" s="7"/>
      <c r="H54" s="17">
        <v>30</v>
      </c>
    </row>
    <row r="55" spans="1:8">
      <c r="A55" s="13"/>
      <c r="B55" s="5">
        <v>1</v>
      </c>
      <c r="C55" s="5" t="s">
        <v>83</v>
      </c>
      <c r="D55" s="5" t="s">
        <v>93</v>
      </c>
      <c r="E55" s="51" t="s">
        <v>120</v>
      </c>
      <c r="F55" s="5"/>
      <c r="G55" s="7"/>
      <c r="H55" s="17">
        <v>120</v>
      </c>
    </row>
    <row r="56" spans="1:8">
      <c r="A56" s="13"/>
      <c r="B56" s="5">
        <v>1</v>
      </c>
      <c r="C56" s="5" t="s">
        <v>108</v>
      </c>
      <c r="D56" s="5" t="s">
        <v>89</v>
      </c>
      <c r="E56" s="51" t="s">
        <v>151</v>
      </c>
      <c r="F56" s="5"/>
      <c r="G56" s="7"/>
      <c r="H56" s="17">
        <v>550</v>
      </c>
    </row>
    <row r="57" spans="1:8">
      <c r="A57" s="13"/>
      <c r="B57" s="5">
        <v>1</v>
      </c>
      <c r="C57" s="5" t="s">
        <v>87</v>
      </c>
      <c r="D57" s="5" t="s">
        <v>88</v>
      </c>
      <c r="E57" s="51" t="s">
        <v>152</v>
      </c>
      <c r="F57" s="5"/>
      <c r="G57" s="7"/>
      <c r="H57" s="17">
        <v>250</v>
      </c>
    </row>
    <row r="58" spans="1:8">
      <c r="A58" s="13"/>
      <c r="B58" s="5">
        <v>1</v>
      </c>
      <c r="C58" s="5" t="s">
        <v>107</v>
      </c>
      <c r="D58" s="5" t="s">
        <v>88</v>
      </c>
      <c r="E58" s="51" t="s">
        <v>121</v>
      </c>
      <c r="F58" s="5"/>
      <c r="G58" s="7"/>
      <c r="H58" s="17">
        <v>150</v>
      </c>
    </row>
    <row r="59" spans="1:8">
      <c r="A59" s="13"/>
      <c r="B59" s="5">
        <v>1</v>
      </c>
      <c r="C59" s="5" t="s">
        <v>62</v>
      </c>
      <c r="D59" s="5" t="s">
        <v>106</v>
      </c>
      <c r="E59" s="51" t="s">
        <v>153</v>
      </c>
      <c r="F59" s="5"/>
      <c r="G59" s="7"/>
      <c r="H59" s="17">
        <v>110</v>
      </c>
    </row>
    <row r="60" spans="1:8">
      <c r="A60" s="13"/>
      <c r="B60" s="5">
        <v>1</v>
      </c>
      <c r="C60" s="5" t="s">
        <v>63</v>
      </c>
      <c r="D60" s="5" t="s">
        <v>105</v>
      </c>
      <c r="E60" s="51" t="s">
        <v>154</v>
      </c>
      <c r="F60" s="5"/>
      <c r="G60" s="7"/>
      <c r="H60" s="17">
        <v>50</v>
      </c>
    </row>
    <row r="61" spans="1:8">
      <c r="A61" s="13"/>
      <c r="B61" s="5">
        <v>1</v>
      </c>
      <c r="C61" s="5" t="s">
        <v>64</v>
      </c>
      <c r="D61" s="5" t="s">
        <v>139</v>
      </c>
      <c r="E61" s="51" t="s">
        <v>155</v>
      </c>
      <c r="F61" s="5"/>
      <c r="G61" s="7"/>
      <c r="H61" s="17">
        <v>30</v>
      </c>
    </row>
    <row r="62" spans="1:8">
      <c r="A62" s="13"/>
      <c r="B62" s="5">
        <v>1</v>
      </c>
      <c r="C62" s="5" t="s">
        <v>77</v>
      </c>
      <c r="D62" s="5" t="s">
        <v>65</v>
      </c>
      <c r="E62" s="51" t="s">
        <v>146</v>
      </c>
      <c r="F62" s="5"/>
      <c r="G62" s="7"/>
      <c r="H62" s="17">
        <v>15</v>
      </c>
    </row>
    <row r="63" spans="1:8">
      <c r="A63" s="13"/>
      <c r="B63" s="5">
        <v>1</v>
      </c>
      <c r="C63" s="5" t="s">
        <v>66</v>
      </c>
      <c r="D63" s="5" t="s">
        <v>67</v>
      </c>
      <c r="E63" s="51" t="s">
        <v>122</v>
      </c>
      <c r="F63" s="5"/>
      <c r="G63" s="7"/>
      <c r="H63" s="17">
        <v>50</v>
      </c>
    </row>
    <row r="64" spans="1:8">
      <c r="A64" s="13"/>
      <c r="B64" s="5">
        <v>1</v>
      </c>
      <c r="C64" s="5" t="s">
        <v>78</v>
      </c>
      <c r="D64" s="5" t="s">
        <v>93</v>
      </c>
      <c r="E64" s="51" t="s">
        <v>123</v>
      </c>
      <c r="F64" s="5"/>
      <c r="G64" s="7"/>
      <c r="H64" s="17">
        <v>75</v>
      </c>
    </row>
    <row r="65" spans="1:10">
      <c r="A65" s="13"/>
      <c r="B65" s="5">
        <v>1</v>
      </c>
      <c r="C65" s="5" t="s">
        <v>68</v>
      </c>
      <c r="D65" s="5"/>
      <c r="E65" s="51" t="s">
        <v>124</v>
      </c>
      <c r="F65" s="5"/>
      <c r="G65" s="7"/>
      <c r="H65" s="17">
        <v>30</v>
      </c>
    </row>
    <row r="66" spans="1:10">
      <c r="A66" s="13"/>
      <c r="B66" s="5">
        <v>1</v>
      </c>
      <c r="C66" s="5" t="s">
        <v>69</v>
      </c>
      <c r="D66" s="5" t="s">
        <v>70</v>
      </c>
      <c r="E66" s="51" t="s">
        <v>125</v>
      </c>
      <c r="F66" s="5"/>
      <c r="G66" s="7"/>
      <c r="H66" s="17">
        <v>15</v>
      </c>
    </row>
    <row r="67" spans="1:10">
      <c r="A67" s="13"/>
      <c r="B67" s="5">
        <v>1</v>
      </c>
      <c r="C67" s="5" t="s">
        <v>69</v>
      </c>
      <c r="D67" s="5"/>
      <c r="E67" s="51" t="s">
        <v>126</v>
      </c>
      <c r="F67" s="5"/>
      <c r="G67" s="7"/>
      <c r="H67" s="17">
        <v>15</v>
      </c>
    </row>
    <row r="68" spans="1:10">
      <c r="A68" s="13"/>
      <c r="B68" s="5">
        <v>1</v>
      </c>
      <c r="C68" s="5" t="s">
        <v>71</v>
      </c>
      <c r="D68" s="5" t="s">
        <v>72</v>
      </c>
      <c r="E68" s="51" t="s">
        <v>145</v>
      </c>
      <c r="F68" s="5"/>
      <c r="G68" s="7"/>
      <c r="H68" s="17">
        <v>75</v>
      </c>
    </row>
    <row r="69" spans="1:10" ht="15.75" thickBot="1">
      <c r="A69" s="19"/>
      <c r="B69" s="9">
        <v>1</v>
      </c>
      <c r="C69" s="9" t="s">
        <v>94</v>
      </c>
      <c r="D69" s="9" t="s">
        <v>95</v>
      </c>
      <c r="E69" s="52" t="s">
        <v>156</v>
      </c>
      <c r="F69" s="9"/>
      <c r="G69" s="25"/>
      <c r="H69" s="20">
        <v>45</v>
      </c>
    </row>
    <row r="70" spans="1:10" ht="15.75" thickBot="1">
      <c r="A70" s="21" t="s">
        <v>25</v>
      </c>
      <c r="B70" s="22">
        <f>SUM(B46:B69)</f>
        <v>24</v>
      </c>
      <c r="C70" s="23"/>
      <c r="D70" s="23"/>
      <c r="E70" s="49"/>
      <c r="F70" s="23"/>
      <c r="G70" s="23"/>
      <c r="H70" s="24">
        <f>SUM(H46:H69)</f>
        <v>4405</v>
      </c>
      <c r="J70">
        <v>3000</v>
      </c>
    </row>
    <row r="71" spans="1:10" ht="15.75" thickBot="1">
      <c r="A71" s="21" t="s">
        <v>73</v>
      </c>
      <c r="B71" s="22"/>
      <c r="C71" s="23"/>
      <c r="D71" s="23"/>
      <c r="E71" s="49"/>
      <c r="F71" s="23"/>
      <c r="G71" s="23"/>
      <c r="H71" s="66">
        <f>H70+H44+H28+H20+H14</f>
        <v>8953.77</v>
      </c>
      <c r="J71">
        <f>SUM(J4:J70)</f>
        <v>7066</v>
      </c>
    </row>
    <row r="72" spans="1:10" ht="15.75" thickTop="1">
      <c r="A72" s="59"/>
      <c r="B72" s="60"/>
      <c r="C72" s="61"/>
      <c r="D72" s="61"/>
      <c r="E72" s="62"/>
      <c r="F72" s="61"/>
      <c r="G72" s="65"/>
      <c r="H72" s="10"/>
    </row>
    <row r="73" spans="1:10">
      <c r="A73" s="59" t="s">
        <v>131</v>
      </c>
      <c r="B73" s="60">
        <v>1</v>
      </c>
      <c r="C73" s="61" t="s">
        <v>136</v>
      </c>
      <c r="D73" s="61"/>
      <c r="E73" s="62"/>
      <c r="F73" s="61" t="s">
        <v>134</v>
      </c>
      <c r="G73" s="65" t="s">
        <v>133</v>
      </c>
      <c r="H73" s="67">
        <v>3200</v>
      </c>
    </row>
    <row r="74" spans="1:10">
      <c r="A74" s="59"/>
      <c r="B74" s="60">
        <v>1</v>
      </c>
      <c r="C74" s="61" t="s">
        <v>135</v>
      </c>
      <c r="D74" s="61"/>
      <c r="E74" s="62"/>
      <c r="F74" s="61" t="s">
        <v>134</v>
      </c>
      <c r="G74" s="65"/>
      <c r="H74" s="67">
        <v>2200</v>
      </c>
    </row>
    <row r="75" spans="1:10">
      <c r="A75" s="59" t="s">
        <v>73</v>
      </c>
      <c r="B75" s="60"/>
      <c r="C75" s="61"/>
      <c r="D75" s="61"/>
      <c r="E75" s="62"/>
      <c r="F75" s="61"/>
      <c r="G75" s="65"/>
      <c r="H75" s="67">
        <f>SUM(H73:H74)</f>
        <v>5400</v>
      </c>
    </row>
    <row r="76" spans="1:10">
      <c r="A76" s="64" t="s">
        <v>132</v>
      </c>
      <c r="B76" s="60"/>
      <c r="C76" s="61"/>
      <c r="D76" s="61"/>
      <c r="E76" s="62"/>
      <c r="F76" s="61"/>
      <c r="G76" s="65"/>
      <c r="H76" s="67"/>
    </row>
    <row r="77" spans="1:10">
      <c r="A77" s="59"/>
      <c r="B77" s="60"/>
      <c r="C77" s="61"/>
      <c r="D77" s="61"/>
      <c r="E77" s="62"/>
      <c r="F77" s="61" t="s">
        <v>158</v>
      </c>
      <c r="G77" s="65"/>
      <c r="H77" s="78">
        <v>32.96</v>
      </c>
    </row>
    <row r="78" spans="1:10">
      <c r="A78" s="59"/>
      <c r="B78" s="60"/>
      <c r="C78" s="61"/>
      <c r="D78" s="61"/>
      <c r="E78" s="62"/>
      <c r="F78" s="61"/>
      <c r="G78" s="65"/>
      <c r="H78" s="78">
        <v>15.24</v>
      </c>
    </row>
    <row r="79" spans="1:10">
      <c r="A79" s="64"/>
      <c r="B79" s="60"/>
      <c r="C79" s="61"/>
      <c r="D79" s="61"/>
      <c r="E79" s="62"/>
      <c r="F79" s="61"/>
      <c r="G79" s="65"/>
      <c r="H79" s="78">
        <v>34.840000000000003</v>
      </c>
    </row>
    <row r="80" spans="1:10">
      <c r="A80" s="64"/>
      <c r="B80" s="60"/>
      <c r="C80" s="61"/>
      <c r="D80" s="61"/>
      <c r="E80" s="62"/>
      <c r="F80" s="61"/>
      <c r="G80" s="65"/>
      <c r="H80" s="78">
        <v>768</v>
      </c>
      <c r="I80" t="s">
        <v>162</v>
      </c>
      <c r="J80">
        <v>40</v>
      </c>
    </row>
    <row r="81" spans="1:9">
      <c r="A81" s="64"/>
      <c r="B81" s="60"/>
      <c r="C81" s="61"/>
      <c r="D81" s="61"/>
      <c r="E81" s="62"/>
      <c r="F81" s="61"/>
      <c r="G81" s="65"/>
      <c r="H81" s="79">
        <v>258.39999999999998</v>
      </c>
    </row>
    <row r="82" spans="1:9">
      <c r="A82" s="64"/>
      <c r="B82" s="60"/>
      <c r="C82" s="61"/>
      <c r="D82" s="61"/>
      <c r="E82" s="62"/>
      <c r="F82" s="61"/>
      <c r="G82" s="65"/>
      <c r="H82" s="79">
        <v>40.75</v>
      </c>
    </row>
    <row r="83" spans="1:9">
      <c r="A83" s="64"/>
      <c r="B83" s="60"/>
      <c r="C83" s="61"/>
      <c r="D83" s="61"/>
      <c r="E83" s="62"/>
      <c r="F83" s="61"/>
      <c r="G83" s="65"/>
      <c r="H83" s="79">
        <v>39.9</v>
      </c>
    </row>
    <row r="84" spans="1:9">
      <c r="A84" s="64"/>
      <c r="B84" s="60"/>
      <c r="C84" s="61"/>
      <c r="D84" s="61"/>
      <c r="E84" s="62"/>
      <c r="F84" s="61"/>
      <c r="G84" s="65"/>
      <c r="H84" s="79">
        <v>47.65</v>
      </c>
      <c r="I84">
        <f>SUM(H77:H84)</f>
        <v>1237.7400000000002</v>
      </c>
    </row>
    <row r="85" spans="1:9" ht="15.75" thickBot="1">
      <c r="A85" s="64"/>
      <c r="B85" s="60"/>
      <c r="C85" s="61"/>
      <c r="D85" s="61"/>
      <c r="E85" s="62"/>
      <c r="F85" s="61" t="s">
        <v>159</v>
      </c>
      <c r="G85" s="65" t="s">
        <v>161</v>
      </c>
      <c r="H85" s="74">
        <v>998</v>
      </c>
    </row>
    <row r="86" spans="1:9" ht="15.75" thickBot="1">
      <c r="A86" s="75" t="s">
        <v>160</v>
      </c>
      <c r="B86" s="22"/>
      <c r="C86" s="23"/>
      <c r="D86" s="23"/>
      <c r="E86" s="49"/>
      <c r="F86" s="23"/>
      <c r="G86" s="76"/>
      <c r="H86" s="77">
        <f>SUM(H77:H85)</f>
        <v>2235.7400000000002</v>
      </c>
    </row>
    <row r="87" spans="1:9">
      <c r="A87" s="63" t="s">
        <v>144</v>
      </c>
      <c r="B87" s="60"/>
      <c r="C87" s="61"/>
      <c r="D87" s="61"/>
      <c r="E87" s="62"/>
      <c r="F87" s="61"/>
      <c r="G87" s="65"/>
      <c r="H87" s="67">
        <v>150</v>
      </c>
    </row>
    <row r="88" spans="1:9">
      <c r="A88" s="64"/>
      <c r="B88" s="60"/>
      <c r="C88" s="61"/>
      <c r="D88" s="61"/>
      <c r="E88" s="62"/>
      <c r="F88" s="61"/>
      <c r="G88" s="65"/>
      <c r="H88" s="67"/>
    </row>
    <row r="89" spans="1:9">
      <c r="A89" s="59" t="s">
        <v>137</v>
      </c>
      <c r="B89" s="60">
        <v>2</v>
      </c>
      <c r="C89" s="61" t="s">
        <v>138</v>
      </c>
      <c r="D89" s="61"/>
      <c r="E89" s="62"/>
      <c r="F89" s="61"/>
      <c r="G89" s="65"/>
      <c r="H89" s="67"/>
    </row>
    <row r="90" spans="1:9" ht="15.75" thickBot="1">
      <c r="A90" s="68"/>
      <c r="B90" s="69"/>
      <c r="C90" s="70"/>
      <c r="D90" s="70"/>
      <c r="E90" s="71"/>
      <c r="F90" s="70"/>
      <c r="G90" s="72"/>
      <c r="H90" s="73"/>
    </row>
  </sheetData>
  <pageMargins left="0.70866141732283472" right="0.70866141732283472" top="0.74803149606299213" bottom="0.74803149606299213" header="0.31496062992125984" footer="0.31496062992125984"/>
  <pageSetup paperSize="9" scale="79" fitToHeight="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2013-03-12T07:57:25Z</cp:lastPrinted>
  <dcterms:created xsi:type="dcterms:W3CDTF">2013-03-08T20:25:36Z</dcterms:created>
  <dcterms:modified xsi:type="dcterms:W3CDTF">2013-04-20T20:34:35Z</dcterms:modified>
</cp:coreProperties>
</file>