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Feuil1!$1:$3</definedName>
    <definedName name="_xlnm.Print_Area" localSheetId="0">Feuil1!$A$1:$N$78</definedName>
  </definedNames>
  <calcPr calcId="125725"/>
</workbook>
</file>

<file path=xl/calcChain.xml><?xml version="1.0" encoding="utf-8"?>
<calcChain xmlns="http://schemas.openxmlformats.org/spreadsheetml/2006/main">
  <c r="J75" i="1"/>
  <c r="C75"/>
  <c r="J70"/>
  <c r="C70"/>
  <c r="J44"/>
  <c r="C44"/>
  <c r="J28"/>
  <c r="C28"/>
  <c r="J20"/>
  <c r="C20"/>
  <c r="J14"/>
  <c r="J76" s="1"/>
  <c r="C14"/>
</calcChain>
</file>

<file path=xl/sharedStrings.xml><?xml version="1.0" encoding="utf-8"?>
<sst xmlns="http://schemas.openxmlformats.org/spreadsheetml/2006/main" count="299" uniqueCount="226">
  <si>
    <t>INVENTAIRES DES OBJETS AYANT FAIT L'OBJET D'UN CAMBRIOLAGE LE 3-03-2013</t>
  </si>
  <si>
    <t>Désignation</t>
  </si>
  <si>
    <t>Marque</t>
  </si>
  <si>
    <t>N° de série</t>
  </si>
  <si>
    <t>Valeur</t>
  </si>
  <si>
    <t>Materiel Electronique</t>
  </si>
  <si>
    <t>Bijoux</t>
  </si>
  <si>
    <t>Vêtements</t>
  </si>
  <si>
    <t>Little big planet</t>
  </si>
  <si>
    <t>Call of duty Moder</t>
  </si>
  <si>
    <t>Need for speed The</t>
  </si>
  <si>
    <t>Need for speed Hot</t>
  </si>
  <si>
    <t>Call of duty Black</t>
  </si>
  <si>
    <t>Assassin's Creed 3</t>
  </si>
  <si>
    <t>Battlefield 3</t>
  </si>
  <si>
    <t>Pack découverte PI</t>
  </si>
  <si>
    <t>Dictaphone numérique</t>
  </si>
  <si>
    <t>Olympus VN-713PC</t>
  </si>
  <si>
    <t>Appareil Photo</t>
  </si>
  <si>
    <t>Panasonic Lumix DMC</t>
  </si>
  <si>
    <t>GoPro HD3</t>
  </si>
  <si>
    <t>Silver Edition 1080p</t>
  </si>
  <si>
    <t>Carte mémoire  8 Go</t>
  </si>
  <si>
    <t>Dexxon Data</t>
  </si>
  <si>
    <t>CELIO</t>
  </si>
  <si>
    <t>Lot vêtements Homme neufs</t>
  </si>
  <si>
    <t>Arc en Ciel</t>
  </si>
  <si>
    <t>MC0001 6439</t>
  </si>
  <si>
    <t>Lot vêtements Femme neufs</t>
  </si>
  <si>
    <t>Formul</t>
  </si>
  <si>
    <t>STAR SPORT</t>
  </si>
  <si>
    <t>Eram</t>
  </si>
  <si>
    <t>Carrefour</t>
  </si>
  <si>
    <t>Collier Or Palmier 18KT</t>
  </si>
  <si>
    <t>Boucle Oreilles Or 18KT Oxydes</t>
  </si>
  <si>
    <t>Collier Or 18 KT Maille anglaise</t>
  </si>
  <si>
    <t>E47949300001300</t>
  </si>
  <si>
    <t>Bague Acier et Or Homme</t>
  </si>
  <si>
    <t>E85074300001900 P</t>
  </si>
  <si>
    <t>Micromania</t>
  </si>
  <si>
    <t>Game</t>
  </si>
  <si>
    <t>Printemps</t>
  </si>
  <si>
    <t>Description</t>
  </si>
  <si>
    <t>016809 M</t>
  </si>
  <si>
    <t>007026 F</t>
  </si>
  <si>
    <t>Pierres synthétiques Vertes</t>
  </si>
  <si>
    <t>016403 W</t>
  </si>
  <si>
    <t>D'un Pendentif argent 4,00 gr</t>
  </si>
  <si>
    <t xml:space="preserve">Parrure argent </t>
  </si>
  <si>
    <t>Bijoux de famille anciens</t>
  </si>
  <si>
    <t>Camescope</t>
  </si>
  <si>
    <t xml:space="preserve">Montre homme </t>
  </si>
  <si>
    <t>Festina</t>
  </si>
  <si>
    <t>Marc Orian</t>
  </si>
  <si>
    <t>Paire de chaussures Homme neuves</t>
  </si>
  <si>
    <t>Paire de bottes femme neuves</t>
  </si>
  <si>
    <t>Bague argent</t>
  </si>
  <si>
    <t>Collier Or Perles Or</t>
  </si>
  <si>
    <t>Bague feuille argent</t>
  </si>
  <si>
    <t>Chaîne argent souple mailles fantaisie</t>
  </si>
  <si>
    <t>réplique pièce égyptienne Musée d'Orsay</t>
  </si>
  <si>
    <t>Canif or 10 KT</t>
  </si>
  <si>
    <t>Amblême</t>
  </si>
  <si>
    <t xml:space="preserve">Boutons de manchettes plaqué Or </t>
  </si>
  <si>
    <t>Boutons de manchettes argent</t>
  </si>
  <si>
    <t>Décoration carbonne</t>
  </si>
  <si>
    <t>Montre femme argent et or</t>
  </si>
  <si>
    <t>Tissot</t>
  </si>
  <si>
    <t>Bague Gemme "Oeil de chat" Or</t>
  </si>
  <si>
    <r>
      <t>Pierre précieuse Quartz</t>
    </r>
    <r>
      <rPr>
        <sz val="12"/>
        <color rgb="FF222222"/>
        <rFont val="Arial"/>
        <family val="2"/>
      </rPr>
      <t/>
    </r>
  </si>
  <si>
    <t>Qté</t>
  </si>
  <si>
    <t xml:space="preserve">Pendentif Croix égyptienne plaqué or </t>
  </si>
  <si>
    <t>Alliance femme Or jaune</t>
  </si>
  <si>
    <t>Golden Abyss P</t>
  </si>
  <si>
    <t>Améthiste</t>
  </si>
  <si>
    <t>Chevalière homme Argent Rubis</t>
  </si>
  <si>
    <t>Pierre Rubis</t>
  </si>
  <si>
    <t>Bague gourmette Or jaune</t>
  </si>
  <si>
    <t>50 cm</t>
  </si>
  <si>
    <t>45 cm</t>
  </si>
  <si>
    <t>40 cm - 14 gr</t>
  </si>
  <si>
    <t>Chaîne Or et Perles de culture</t>
  </si>
  <si>
    <t>49 cm  - 6 gr</t>
  </si>
  <si>
    <t>42 cm - 15 gr</t>
  </si>
  <si>
    <t>composée d'1 bague argent 7,00 gr</t>
  </si>
  <si>
    <t>Ivoire  (bracelet 20gr)</t>
  </si>
  <si>
    <t>Bague argent 2 gr</t>
  </si>
  <si>
    <t>2 gr</t>
  </si>
  <si>
    <t>Bague argent motif crétois</t>
  </si>
  <si>
    <t>3 gr</t>
  </si>
  <si>
    <t>Montée de diamants - 2 gr</t>
  </si>
  <si>
    <t>Diamant - (bague 2 gr)</t>
  </si>
  <si>
    <t>Coraille - 6 gr</t>
  </si>
  <si>
    <t>Broche camée (3 cmx 2,5 cm)</t>
  </si>
  <si>
    <t>Coquillage et argent - 7 gr</t>
  </si>
  <si>
    <t>6 gr</t>
  </si>
  <si>
    <t>Broche argent ciselé forme losange</t>
  </si>
  <si>
    <t>Broche argent ronde et bombée)</t>
  </si>
  <si>
    <t>11 gr - diamètre 4 cm</t>
  </si>
  <si>
    <t>8 gr</t>
  </si>
  <si>
    <t>Mailles boules 7 gr</t>
  </si>
  <si>
    <t>Collier argent et Perles de culture</t>
  </si>
  <si>
    <t>Collier draperie or 1930-1940</t>
  </si>
  <si>
    <t>Bague bandeau or blanc année 1930</t>
  </si>
  <si>
    <t>Sertie de 2 diamants - 2 gr</t>
  </si>
  <si>
    <t>Bague solitaire platine et diamant</t>
  </si>
  <si>
    <t>Alliance platine sertie tour complet</t>
  </si>
  <si>
    <t>26</t>
  </si>
  <si>
    <t>Blue-Ray Jeux video PS3</t>
  </si>
  <si>
    <t>Pierres synthétiques Vertes-44cm</t>
  </si>
  <si>
    <t>Composée d'1 Chaîne argent 7,9 gr</t>
  </si>
  <si>
    <t>Parrure collier (43cm 33gr) perles</t>
  </si>
  <si>
    <t>JH2ME10AX8M401553</t>
  </si>
  <si>
    <t>HONDA</t>
  </si>
  <si>
    <t>Honda 125 CR année 2001</t>
  </si>
  <si>
    <t>Honda 250 CRF année 2008</t>
  </si>
  <si>
    <t>Sac de voyage style sport</t>
  </si>
  <si>
    <t>57 cm - 7 gr</t>
  </si>
  <si>
    <t>Pierre Saphir (45 cm - 5 gr)</t>
  </si>
  <si>
    <t>Parrure Pendentif  et chaîne argent</t>
  </si>
  <si>
    <t>Chaîne Argent Figaro</t>
  </si>
  <si>
    <t>Chaîne Argent Forcat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</si>
  <si>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</si>
  <si>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</si>
  <si>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</si>
  <si>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</si>
  <si>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</si>
  <si>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</si>
  <si>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</si>
  <si>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</si>
  <si>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</si>
  <si>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</si>
  <si>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</si>
  <si>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</si>
  <si>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</si>
  <si>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</si>
  <si>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</si>
  <si>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</si>
  <si>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</si>
  <si>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</si>
  <si>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</si>
  <si>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</si>
  <si>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</si>
  <si>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</si>
  <si>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</si>
  <si>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</si>
  <si>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</si>
  <si>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</si>
  <si>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</si>
  <si>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</si>
  <si>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</si>
  <si>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Casque intégral moto</t>
  </si>
  <si>
    <t>DIVERS</t>
  </si>
  <si>
    <t>Cat.</t>
  </si>
  <si>
    <t>Tot.</t>
  </si>
  <si>
    <t>sstot.</t>
  </si>
  <si>
    <t>N°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</si>
  <si>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</si>
  <si>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</si>
  <si>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</si>
  <si>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</si>
  <si>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</si>
  <si>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</si>
  <si>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</si>
  <si>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</si>
  <si>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</si>
  <si>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</si>
  <si>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</si>
  <si>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</si>
  <si>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</si>
  <si>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</si>
  <si>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</si>
  <si>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</si>
  <si>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</si>
  <si>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</si>
  <si>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</si>
  <si>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</si>
  <si>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</si>
  <si>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</si>
  <si>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</si>
  <si>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</si>
  <si>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</si>
  <si>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</si>
  <si>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</si>
  <si>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</si>
  <si>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</si>
  <si>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</si>
  <si>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</si>
  <si>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Jeu video PS3</t>
  </si>
  <si>
    <t>valeur d'usage</t>
  </si>
  <si>
    <t>date d'achat</t>
  </si>
  <si>
    <t>cadre réservé à l'expert</t>
  </si>
  <si>
    <t>JEV</t>
  </si>
  <si>
    <t>JE</t>
  </si>
  <si>
    <t>NJ</t>
  </si>
  <si>
    <t>Photo fact. n°</t>
  </si>
  <si>
    <t>F1</t>
  </si>
  <si>
    <t>F2</t>
  </si>
  <si>
    <t>dec 2012</t>
  </si>
  <si>
    <t>F3</t>
  </si>
  <si>
    <t>dec 2011</t>
  </si>
  <si>
    <t>F4</t>
  </si>
  <si>
    <t>F5</t>
  </si>
  <si>
    <t>F6</t>
  </si>
  <si>
    <t>F7</t>
  </si>
  <si>
    <t>F8</t>
  </si>
  <si>
    <t>dec-2012</t>
  </si>
  <si>
    <t>F9</t>
  </si>
  <si>
    <t>F10</t>
  </si>
  <si>
    <t>fev-13</t>
  </si>
  <si>
    <t>F11</t>
  </si>
  <si>
    <t>fev-11</t>
  </si>
  <si>
    <t>F12</t>
  </si>
  <si>
    <t>F13</t>
  </si>
  <si>
    <t>F14</t>
  </si>
  <si>
    <t>25 F13</t>
  </si>
  <si>
    <t>26 F14</t>
  </si>
  <si>
    <t>27 F14</t>
  </si>
  <si>
    <t>F15</t>
  </si>
  <si>
    <t>F16</t>
  </si>
  <si>
    <t>F17</t>
  </si>
  <si>
    <t>dec/2008</t>
  </si>
  <si>
    <t>fev/2002</t>
  </si>
  <si>
    <t>F18</t>
  </si>
  <si>
    <t>28 F19</t>
  </si>
  <si>
    <t>30 F20</t>
  </si>
</sst>
</file>

<file path=xl/styles.xml><?xml version="1.0" encoding="utf-8"?>
<styleSheet xmlns="http://schemas.openxmlformats.org/spreadsheetml/2006/main">
  <numFmts count="1">
    <numFmt numFmtId="165" formatCode="[$-40C]mmm\-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ont="1" applyBorder="1"/>
    <xf numFmtId="0" fontId="0" fillId="0" borderId="2" xfId="0" applyBorder="1"/>
    <xf numFmtId="0" fontId="0" fillId="0" borderId="2" xfId="0" applyFont="1" applyFill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3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9" xfId="0" applyFont="1" applyBorder="1"/>
    <xf numFmtId="0" fontId="1" fillId="0" borderId="12" xfId="0" applyFont="1" applyBorder="1"/>
    <xf numFmtId="0" fontId="1" fillId="0" borderId="11" xfId="0" applyFont="1" applyBorder="1"/>
    <xf numFmtId="0" fontId="0" fillId="0" borderId="2" xfId="0" applyBorder="1" applyAlignment="1">
      <alignment vertical="top" wrapText="1"/>
    </xf>
    <xf numFmtId="49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1" fillId="0" borderId="14" xfId="0" applyFont="1" applyBorder="1"/>
    <xf numFmtId="0" fontId="1" fillId="0" borderId="16" xfId="0" applyFont="1" applyBorder="1"/>
    <xf numFmtId="2" fontId="0" fillId="0" borderId="0" xfId="0" applyNumberFormat="1"/>
    <xf numFmtId="0" fontId="0" fillId="0" borderId="18" xfId="0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18" xfId="0" applyFont="1" applyBorder="1"/>
    <xf numFmtId="0" fontId="0" fillId="0" borderId="19" xfId="0" applyBorder="1"/>
    <xf numFmtId="1" fontId="0" fillId="0" borderId="19" xfId="0" applyNumberFormat="1" applyBorder="1" applyAlignment="1">
      <alignment horizontal="right"/>
    </xf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9" xfId="0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right"/>
    </xf>
    <xf numFmtId="0" fontId="0" fillId="0" borderId="19" xfId="0" applyBorder="1" applyAlignment="1">
      <alignment horizontal="right" vertical="top" wrapText="1"/>
    </xf>
    <xf numFmtId="0" fontId="0" fillId="0" borderId="0" xfId="0" applyBorder="1"/>
    <xf numFmtId="0" fontId="0" fillId="0" borderId="22" xfId="0" applyBorder="1"/>
    <xf numFmtId="49" fontId="1" fillId="0" borderId="24" xfId="0" applyNumberFormat="1" applyFont="1" applyBorder="1" applyAlignment="1">
      <alignment vertical="top" wrapText="1"/>
    </xf>
    <xf numFmtId="49" fontId="0" fillId="0" borderId="25" xfId="0" applyNumberFormat="1" applyBorder="1" applyAlignment="1">
      <alignment vertical="top" wrapText="1"/>
    </xf>
    <xf numFmtId="49" fontId="0" fillId="0" borderId="26" xfId="0" applyNumberFormat="1" applyBorder="1" applyAlignment="1">
      <alignment vertical="top" wrapText="1"/>
    </xf>
    <xf numFmtId="49" fontId="1" fillId="0" borderId="24" xfId="0" applyNumberFormat="1" applyFont="1" applyBorder="1" applyAlignment="1">
      <alignment horizontal="left" vertical="top" textRotation="90" wrapText="1"/>
    </xf>
    <xf numFmtId="49" fontId="0" fillId="0" borderId="25" xfId="0" applyNumberFormat="1" applyBorder="1" applyAlignment="1">
      <alignment horizontal="left" vertical="top" textRotation="90" wrapText="1"/>
    </xf>
    <xf numFmtId="49" fontId="0" fillId="0" borderId="26" xfId="0" applyNumberFormat="1" applyBorder="1" applyAlignment="1">
      <alignment horizontal="left" vertical="top" textRotation="90" wrapText="1"/>
    </xf>
    <xf numFmtId="0" fontId="0" fillId="0" borderId="0" xfId="0" applyAlignment="1">
      <alignment vertical="center"/>
    </xf>
    <xf numFmtId="49" fontId="1" fillId="0" borderId="28" xfId="0" applyNumberFormat="1" applyFont="1" applyBorder="1" applyAlignment="1">
      <alignment vertical="center"/>
    </xf>
    <xf numFmtId="49" fontId="0" fillId="0" borderId="28" xfId="0" applyNumberForma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0" borderId="8" xfId="0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right" wrapText="1"/>
    </xf>
    <xf numFmtId="0" fontId="0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6" xfId="0" applyNumberFormat="1" applyFont="1" applyBorder="1" applyAlignment="1">
      <alignment horizontal="right" wrapText="1"/>
    </xf>
    <xf numFmtId="0" fontId="0" fillId="0" borderId="6" xfId="0" applyFont="1" applyBorder="1" applyAlignment="1">
      <alignment wrapText="1"/>
    </xf>
    <xf numFmtId="0" fontId="0" fillId="0" borderId="1" xfId="0" applyFont="1" applyBorder="1" applyAlignment="1">
      <alignment wrapText="1"/>
    </xf>
    <xf numFmtId="1" fontId="0" fillId="0" borderId="2" xfId="0" applyNumberFormat="1" applyBorder="1" applyAlignment="1">
      <alignment horizontal="right" wrapText="1"/>
    </xf>
    <xf numFmtId="1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horizontal="right" wrapText="1"/>
    </xf>
    <xf numFmtId="1" fontId="0" fillId="0" borderId="3" xfId="0" applyNumberFormat="1" applyBorder="1" applyAlignment="1">
      <alignment wrapText="1"/>
    </xf>
    <xf numFmtId="0" fontId="0" fillId="0" borderId="6" xfId="0" applyBorder="1" applyAlignment="1">
      <alignment wrapText="1"/>
    </xf>
    <xf numFmtId="49" fontId="0" fillId="0" borderId="6" xfId="0" applyNumberFormat="1" applyBorder="1" applyAlignment="1">
      <alignment horizontal="right" wrapText="1"/>
    </xf>
    <xf numFmtId="1" fontId="0" fillId="0" borderId="6" xfId="0" applyNumberFormat="1" applyBorder="1" applyAlignment="1">
      <alignment wrapText="1"/>
    </xf>
    <xf numFmtId="0" fontId="0" fillId="0" borderId="2" xfId="0" applyBorder="1" applyAlignment="1">
      <alignment horizontal="right" wrapText="1"/>
    </xf>
    <xf numFmtId="49" fontId="0" fillId="0" borderId="1" xfId="0" applyNumberFormat="1" applyBorder="1" applyAlignment="1">
      <alignment horizontal="right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 wrapText="1"/>
    </xf>
    <xf numFmtId="0" fontId="0" fillId="0" borderId="3" xfId="0" applyBorder="1" applyAlignment="1">
      <alignment horizontal="right" wrapText="1"/>
    </xf>
    <xf numFmtId="49" fontId="0" fillId="0" borderId="6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9" xfId="0" applyNumberForma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2" xfId="0" applyBorder="1" applyAlignment="1">
      <alignment wrapText="1"/>
    </xf>
    <xf numFmtId="49" fontId="0" fillId="0" borderId="12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9" xfId="0" applyFont="1" applyFill="1" applyBorder="1"/>
    <xf numFmtId="2" fontId="0" fillId="0" borderId="20" xfId="0" applyNumberFormat="1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2" fontId="0" fillId="0" borderId="19" xfId="0" applyNumberFormat="1" applyFont="1" applyFill="1" applyBorder="1"/>
    <xf numFmtId="0" fontId="0" fillId="0" borderId="20" xfId="0" applyFont="1" applyFill="1" applyBorder="1"/>
    <xf numFmtId="2" fontId="0" fillId="0" borderId="19" xfId="0" applyNumberFormat="1" applyBorder="1"/>
    <xf numFmtId="2" fontId="0" fillId="0" borderId="20" xfId="0" applyNumberFormat="1" applyBorder="1"/>
    <xf numFmtId="2" fontId="1" fillId="0" borderId="21" xfId="0" applyNumberFormat="1" applyFont="1" applyBorder="1"/>
    <xf numFmtId="2" fontId="0" fillId="0" borderId="18" xfId="0" applyNumberFormat="1" applyBorder="1"/>
    <xf numFmtId="0" fontId="0" fillId="0" borderId="19" xfId="0" applyBorder="1" applyAlignment="1">
      <alignment vertical="top" wrapText="1"/>
    </xf>
    <xf numFmtId="0" fontId="1" fillId="0" borderId="21" xfId="0" applyFont="1" applyBorder="1"/>
    <xf numFmtId="0" fontId="1" fillId="0" borderId="0" xfId="0" applyFont="1" applyBorder="1"/>
    <xf numFmtId="0" fontId="0" fillId="0" borderId="0" xfId="0" applyFont="1" applyBorder="1"/>
    <xf numFmtId="2" fontId="1" fillId="0" borderId="22" xfId="0" applyNumberFormat="1" applyFont="1" applyBorder="1"/>
    <xf numFmtId="165" fontId="0" fillId="0" borderId="0" xfId="0" applyNumberFormat="1"/>
    <xf numFmtId="165" fontId="1" fillId="0" borderId="17" xfId="0" applyNumberFormat="1" applyFont="1" applyBorder="1" applyAlignment="1">
      <alignment horizontal="center" wrapText="1"/>
    </xf>
    <xf numFmtId="165" fontId="0" fillId="0" borderId="18" xfId="0" applyNumberFormat="1" applyBorder="1"/>
    <xf numFmtId="165" fontId="0" fillId="0" borderId="19" xfId="0" applyNumberFormat="1" applyFont="1" applyBorder="1"/>
    <xf numFmtId="165" fontId="0" fillId="0" borderId="19" xfId="0" applyNumberFormat="1" applyBorder="1"/>
    <xf numFmtId="165" fontId="0" fillId="0" borderId="20" xfId="0" applyNumberFormat="1" applyFont="1" applyBorder="1"/>
    <xf numFmtId="165" fontId="0" fillId="0" borderId="21" xfId="0" applyNumberFormat="1" applyFont="1" applyBorder="1"/>
    <xf numFmtId="165" fontId="0" fillId="0" borderId="18" xfId="0" applyNumberFormat="1" applyFont="1" applyBorder="1"/>
    <xf numFmtId="165" fontId="0" fillId="0" borderId="19" xfId="0" applyNumberFormat="1" applyBorder="1" applyAlignment="1">
      <alignment horizontal="right"/>
    </xf>
    <xf numFmtId="165" fontId="0" fillId="0" borderId="21" xfId="0" applyNumberFormat="1" applyBorder="1"/>
    <xf numFmtId="165" fontId="0" fillId="0" borderId="20" xfId="0" applyNumberFormat="1" applyBorder="1" applyAlignment="1">
      <alignment horizontal="right"/>
    </xf>
    <xf numFmtId="165" fontId="0" fillId="0" borderId="19" xfId="0" applyNumberFormat="1" applyBorder="1" applyAlignment="1">
      <alignment horizontal="right" vertical="top" wrapText="1"/>
    </xf>
    <xf numFmtId="165" fontId="0" fillId="0" borderId="0" xfId="0" applyNumberFormat="1" applyBorder="1"/>
    <xf numFmtId="165" fontId="0" fillId="0" borderId="2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view="pageBreakPreview" topLeftCell="A41" zoomScale="60" zoomScaleNormal="100" workbookViewId="0">
      <selection activeCell="M77" sqref="M77"/>
    </sheetView>
  </sheetViews>
  <sheetFormatPr baseColWidth="10" defaultRowHeight="15"/>
  <cols>
    <col min="1" max="1" width="8.42578125" customWidth="1"/>
    <col min="2" max="2" width="8.42578125" style="46" customWidth="1"/>
    <col min="3" max="3" width="4.85546875" customWidth="1"/>
    <col min="4" max="4" width="34.85546875" style="54" customWidth="1"/>
    <col min="5" max="5" width="24.42578125" style="54" customWidth="1"/>
    <col min="6" max="6" width="8.5703125" style="55" customWidth="1"/>
    <col min="7" max="7" width="20.140625" style="54" customWidth="1"/>
    <col min="8" max="8" width="16.85546875" style="54" customWidth="1"/>
    <col min="9" max="9" width="8.28515625" style="109" customWidth="1"/>
    <col min="10" max="10" width="13.140625" customWidth="1"/>
  </cols>
  <sheetData>
    <row r="1" spans="1:14">
      <c r="D1" s="52" t="s">
        <v>0</v>
      </c>
      <c r="E1" s="53"/>
      <c r="F1" s="53"/>
      <c r="G1" s="53"/>
      <c r="H1" s="53"/>
      <c r="I1" s="53"/>
    </row>
    <row r="2" spans="1:14" ht="15.75" thickBot="1">
      <c r="K2" s="93" t="s">
        <v>191</v>
      </c>
      <c r="L2" s="93"/>
      <c r="M2" s="93"/>
      <c r="N2" s="93"/>
    </row>
    <row r="3" spans="1:14" s="54" customFormat="1" ht="30.75" thickBot="1">
      <c r="A3" s="90" t="s">
        <v>153</v>
      </c>
      <c r="B3" s="91" t="s">
        <v>156</v>
      </c>
      <c r="C3" s="56" t="s">
        <v>70</v>
      </c>
      <c r="D3" s="56" t="s">
        <v>1</v>
      </c>
      <c r="E3" s="56" t="s">
        <v>42</v>
      </c>
      <c r="F3" s="57" t="s">
        <v>195</v>
      </c>
      <c r="G3" s="56" t="s">
        <v>2</v>
      </c>
      <c r="H3" s="56" t="s">
        <v>3</v>
      </c>
      <c r="I3" s="110" t="s">
        <v>190</v>
      </c>
      <c r="J3" s="92" t="s">
        <v>4</v>
      </c>
      <c r="K3" s="56" t="s">
        <v>189</v>
      </c>
      <c r="L3" s="56" t="s">
        <v>192</v>
      </c>
      <c r="M3" s="92" t="s">
        <v>193</v>
      </c>
      <c r="N3" s="92" t="s">
        <v>194</v>
      </c>
    </row>
    <row r="4" spans="1:14" ht="6.75" customHeight="1">
      <c r="A4" s="43" t="s">
        <v>108</v>
      </c>
      <c r="B4" s="47"/>
      <c r="C4" s="1"/>
      <c r="D4" s="58"/>
      <c r="E4" s="58"/>
      <c r="F4" s="59"/>
      <c r="G4" s="60"/>
      <c r="H4" s="60"/>
      <c r="I4" s="111"/>
      <c r="J4" s="23"/>
      <c r="K4" s="60"/>
      <c r="L4" s="60"/>
      <c r="M4" s="23"/>
      <c r="N4" s="23"/>
    </row>
    <row r="5" spans="1:14">
      <c r="A5" s="44"/>
      <c r="B5" s="48" t="s">
        <v>122</v>
      </c>
      <c r="C5" s="3">
        <v>1</v>
      </c>
      <c r="D5" s="61" t="s">
        <v>8</v>
      </c>
      <c r="E5" s="62" t="s">
        <v>188</v>
      </c>
      <c r="F5" s="63" t="s">
        <v>196</v>
      </c>
      <c r="G5" s="62" t="s">
        <v>39</v>
      </c>
      <c r="H5" s="61">
        <v>44127</v>
      </c>
      <c r="I5" s="112">
        <v>40664</v>
      </c>
      <c r="J5" s="24">
        <v>46</v>
      </c>
      <c r="K5" s="62"/>
      <c r="L5" s="61"/>
      <c r="M5" s="24"/>
      <c r="N5" s="24"/>
    </row>
    <row r="6" spans="1:14">
      <c r="A6" s="44"/>
      <c r="B6" s="48" t="s">
        <v>123</v>
      </c>
      <c r="C6" s="3">
        <v>1</v>
      </c>
      <c r="D6" s="62" t="s">
        <v>11</v>
      </c>
      <c r="E6" s="62" t="s">
        <v>188</v>
      </c>
      <c r="F6" s="63" t="s">
        <v>196</v>
      </c>
      <c r="G6" s="62" t="s">
        <v>39</v>
      </c>
      <c r="H6" s="61">
        <v>42770</v>
      </c>
      <c r="I6" s="112">
        <v>40664</v>
      </c>
      <c r="J6" s="24">
        <v>29.99</v>
      </c>
      <c r="K6" s="62"/>
      <c r="L6" s="61"/>
      <c r="M6" s="24"/>
      <c r="N6" s="24"/>
    </row>
    <row r="7" spans="1:14">
      <c r="A7" s="44"/>
      <c r="B7" s="48" t="s">
        <v>124</v>
      </c>
      <c r="C7" s="3">
        <v>1</v>
      </c>
      <c r="D7" s="62" t="s">
        <v>12</v>
      </c>
      <c r="E7" s="62" t="s">
        <v>188</v>
      </c>
      <c r="F7" s="63" t="s">
        <v>197</v>
      </c>
      <c r="G7" s="62" t="s">
        <v>39</v>
      </c>
      <c r="H7" s="61">
        <v>48772</v>
      </c>
      <c r="I7" s="113" t="s">
        <v>198</v>
      </c>
      <c r="J7" s="24">
        <v>70</v>
      </c>
      <c r="K7" s="62"/>
      <c r="L7" s="61"/>
      <c r="M7" s="24"/>
      <c r="N7" s="24"/>
    </row>
    <row r="8" spans="1:14">
      <c r="A8" s="44"/>
      <c r="B8" s="48" t="s">
        <v>125</v>
      </c>
      <c r="C8" s="5">
        <v>1</v>
      </c>
      <c r="D8" s="62" t="s">
        <v>13</v>
      </c>
      <c r="E8" s="62" t="s">
        <v>188</v>
      </c>
      <c r="F8" s="63" t="s">
        <v>197</v>
      </c>
      <c r="G8" s="62" t="s">
        <v>39</v>
      </c>
      <c r="H8" s="61">
        <v>48455</v>
      </c>
      <c r="I8" s="113" t="s">
        <v>198</v>
      </c>
      <c r="J8" s="94">
        <v>70</v>
      </c>
      <c r="K8" s="62"/>
      <c r="L8" s="61"/>
      <c r="M8" s="24"/>
      <c r="N8" s="94"/>
    </row>
    <row r="9" spans="1:14">
      <c r="A9" s="44"/>
      <c r="B9" s="48" t="s">
        <v>126</v>
      </c>
      <c r="C9" s="5">
        <v>1</v>
      </c>
      <c r="D9" s="62" t="s">
        <v>14</v>
      </c>
      <c r="E9" s="62" t="s">
        <v>188</v>
      </c>
      <c r="F9" s="63" t="s">
        <v>199</v>
      </c>
      <c r="G9" s="62" t="s">
        <v>39</v>
      </c>
      <c r="H9" s="61">
        <v>45192</v>
      </c>
      <c r="I9" s="113" t="s">
        <v>200</v>
      </c>
      <c r="J9" s="94">
        <v>69.989999999999995</v>
      </c>
      <c r="K9" s="62"/>
      <c r="L9" s="61"/>
      <c r="M9" s="24"/>
      <c r="N9" s="94"/>
    </row>
    <row r="10" spans="1:14">
      <c r="A10" s="44"/>
      <c r="B10" s="48" t="s">
        <v>127</v>
      </c>
      <c r="C10" s="5">
        <v>1</v>
      </c>
      <c r="D10" s="61" t="s">
        <v>9</v>
      </c>
      <c r="E10" s="62" t="s">
        <v>188</v>
      </c>
      <c r="F10" s="63" t="s">
        <v>199</v>
      </c>
      <c r="G10" s="62" t="s">
        <v>39</v>
      </c>
      <c r="H10" s="61">
        <v>45471</v>
      </c>
      <c r="I10" s="113" t="s">
        <v>200</v>
      </c>
      <c r="J10" s="94">
        <v>69.989999999999995</v>
      </c>
      <c r="K10" s="62"/>
      <c r="L10" s="61"/>
      <c r="M10" s="24"/>
      <c r="N10" s="94"/>
    </row>
    <row r="11" spans="1:14">
      <c r="A11" s="44"/>
      <c r="B11" s="48" t="s">
        <v>128</v>
      </c>
      <c r="C11" s="5">
        <v>1</v>
      </c>
      <c r="D11" s="61" t="s">
        <v>10</v>
      </c>
      <c r="E11" s="62" t="s">
        <v>188</v>
      </c>
      <c r="F11" s="63" t="s">
        <v>199</v>
      </c>
      <c r="G11" s="62" t="s">
        <v>39</v>
      </c>
      <c r="H11" s="61">
        <v>46139</v>
      </c>
      <c r="I11" s="113" t="s">
        <v>200</v>
      </c>
      <c r="J11" s="94">
        <v>69.989999999999995</v>
      </c>
      <c r="K11" s="62"/>
      <c r="L11" s="61"/>
      <c r="M11" s="24"/>
      <c r="N11" s="94"/>
    </row>
    <row r="12" spans="1:14">
      <c r="A12" s="44"/>
      <c r="B12" s="48" t="s">
        <v>129</v>
      </c>
      <c r="C12" s="5">
        <v>1</v>
      </c>
      <c r="D12" s="62" t="s">
        <v>73</v>
      </c>
      <c r="E12" s="62" t="s">
        <v>188</v>
      </c>
      <c r="F12" s="63" t="s">
        <v>201</v>
      </c>
      <c r="G12" s="62" t="s">
        <v>40</v>
      </c>
      <c r="H12" s="61"/>
      <c r="I12" s="112">
        <v>41000</v>
      </c>
      <c r="J12" s="94">
        <v>49.99</v>
      </c>
      <c r="K12" s="62"/>
      <c r="L12" s="61"/>
      <c r="M12" s="24"/>
      <c r="N12" s="94"/>
    </row>
    <row r="13" spans="1:14" ht="15.75" thickBot="1">
      <c r="A13" s="45"/>
      <c r="B13" s="48" t="s">
        <v>130</v>
      </c>
      <c r="C13" s="10">
        <v>2</v>
      </c>
      <c r="D13" s="64" t="s">
        <v>15</v>
      </c>
      <c r="E13" s="62" t="s">
        <v>188</v>
      </c>
      <c r="F13" s="72" t="s">
        <v>202</v>
      </c>
      <c r="G13" s="65" t="s">
        <v>39</v>
      </c>
      <c r="H13" s="64">
        <v>42926</v>
      </c>
      <c r="I13" s="114">
        <v>40422</v>
      </c>
      <c r="J13" s="95">
        <v>120</v>
      </c>
      <c r="K13" s="65"/>
      <c r="L13" s="64"/>
      <c r="M13" s="25"/>
      <c r="N13" s="95"/>
    </row>
    <row r="14" spans="1:14" ht="15.75" thickBot="1">
      <c r="A14" s="8" t="s">
        <v>155</v>
      </c>
      <c r="B14" s="49"/>
      <c r="C14" s="11">
        <f>SUM(C5:C13)</f>
        <v>10</v>
      </c>
      <c r="D14" s="66"/>
      <c r="E14" s="66"/>
      <c r="F14" s="67"/>
      <c r="G14" s="68"/>
      <c r="H14" s="68"/>
      <c r="I14" s="115"/>
      <c r="J14" s="96">
        <f>SUM(J5:J13)</f>
        <v>595.95000000000005</v>
      </c>
      <c r="K14" s="68"/>
      <c r="L14" s="68"/>
      <c r="M14" s="26"/>
      <c r="N14" s="96"/>
    </row>
    <row r="15" spans="1:14" ht="7.5" customHeight="1">
      <c r="A15" s="43" t="s">
        <v>5</v>
      </c>
      <c r="B15" s="47"/>
      <c r="C15" s="12"/>
      <c r="D15" s="58"/>
      <c r="E15" s="58"/>
      <c r="F15" s="59"/>
      <c r="G15" s="69"/>
      <c r="H15" s="69"/>
      <c r="I15" s="116"/>
      <c r="J15" s="97"/>
      <c r="K15" s="69"/>
      <c r="L15" s="69"/>
      <c r="M15" s="27"/>
      <c r="N15" s="97"/>
    </row>
    <row r="16" spans="1:14">
      <c r="A16" s="44"/>
      <c r="B16" s="48" t="s">
        <v>131</v>
      </c>
      <c r="C16" s="5">
        <v>1</v>
      </c>
      <c r="D16" s="62" t="s">
        <v>16</v>
      </c>
      <c r="E16" s="62"/>
      <c r="F16" s="63" t="s">
        <v>203</v>
      </c>
      <c r="G16" s="62" t="s">
        <v>17</v>
      </c>
      <c r="H16" s="62">
        <v>3571114</v>
      </c>
      <c r="I16" s="113">
        <v>41091</v>
      </c>
      <c r="J16" s="94">
        <v>99.99</v>
      </c>
      <c r="K16" s="62"/>
      <c r="L16" s="62"/>
      <c r="M16" s="28"/>
      <c r="N16" s="94"/>
    </row>
    <row r="17" spans="1:14" ht="18" customHeight="1">
      <c r="A17" s="44"/>
      <c r="B17" s="48" t="s">
        <v>132</v>
      </c>
      <c r="C17" s="5">
        <v>1</v>
      </c>
      <c r="D17" s="62" t="s">
        <v>18</v>
      </c>
      <c r="E17" s="62"/>
      <c r="F17" s="63" t="s">
        <v>204</v>
      </c>
      <c r="G17" s="62" t="s">
        <v>19</v>
      </c>
      <c r="H17" s="70">
        <v>5025232501687</v>
      </c>
      <c r="I17" s="117">
        <v>40087</v>
      </c>
      <c r="J17" s="98">
        <v>225.9</v>
      </c>
      <c r="K17" s="62"/>
      <c r="L17" s="70"/>
      <c r="M17" s="29"/>
      <c r="N17" s="98"/>
    </row>
    <row r="18" spans="1:14">
      <c r="A18" s="44"/>
      <c r="B18" s="48" t="s">
        <v>133</v>
      </c>
      <c r="C18" s="5">
        <v>1</v>
      </c>
      <c r="D18" s="62" t="s">
        <v>20</v>
      </c>
      <c r="E18" s="62" t="s">
        <v>50</v>
      </c>
      <c r="F18" s="63" t="s">
        <v>205</v>
      </c>
      <c r="G18" s="62" t="s">
        <v>21</v>
      </c>
      <c r="H18" s="71">
        <v>818279010015</v>
      </c>
      <c r="I18" s="113" t="s">
        <v>206</v>
      </c>
      <c r="J18" s="98">
        <v>332.4</v>
      </c>
      <c r="K18" s="62"/>
      <c r="L18" s="71"/>
      <c r="M18" s="30"/>
      <c r="N18" s="98"/>
    </row>
    <row r="19" spans="1:14" ht="15.75" thickBot="1">
      <c r="A19" s="44"/>
      <c r="B19" s="48" t="s">
        <v>134</v>
      </c>
      <c r="C19" s="10">
        <v>1</v>
      </c>
      <c r="D19" s="65" t="s">
        <v>22</v>
      </c>
      <c r="E19" s="65"/>
      <c r="F19" s="72" t="s">
        <v>205</v>
      </c>
      <c r="G19" s="65" t="s">
        <v>23</v>
      </c>
      <c r="H19" s="73">
        <v>3126170094544</v>
      </c>
      <c r="I19" s="113" t="s">
        <v>206</v>
      </c>
      <c r="J19" s="99">
        <v>10.78</v>
      </c>
      <c r="K19" s="65"/>
      <c r="L19" s="73"/>
      <c r="M19" s="31"/>
      <c r="N19" s="99"/>
    </row>
    <row r="20" spans="1:14" ht="15.75" thickBot="1">
      <c r="A20" s="8" t="s">
        <v>155</v>
      </c>
      <c r="B20" s="49"/>
      <c r="C20" s="11">
        <f>SUM(C16:C19)</f>
        <v>4</v>
      </c>
      <c r="D20" s="74"/>
      <c r="E20" s="74"/>
      <c r="F20" s="75"/>
      <c r="G20" s="74"/>
      <c r="H20" s="76"/>
      <c r="I20" s="118"/>
      <c r="J20" s="96">
        <f>SUM(J16:J19)</f>
        <v>669.06999999999994</v>
      </c>
      <c r="K20" s="74"/>
      <c r="L20" s="76"/>
      <c r="M20" s="32"/>
      <c r="N20" s="96"/>
    </row>
    <row r="21" spans="1:14" ht="6" customHeight="1">
      <c r="A21" s="43" t="s">
        <v>7</v>
      </c>
      <c r="B21" s="47"/>
      <c r="C21" s="2"/>
      <c r="D21" s="58"/>
      <c r="E21" s="58"/>
      <c r="F21" s="59"/>
      <c r="G21" s="60"/>
      <c r="H21" s="60"/>
      <c r="I21" s="111"/>
      <c r="J21" s="23"/>
      <c r="K21" s="60"/>
      <c r="L21" s="60"/>
      <c r="M21" s="23"/>
      <c r="N21" s="23"/>
    </row>
    <row r="22" spans="1:14">
      <c r="A22" s="44"/>
      <c r="B22" s="48" t="s">
        <v>135</v>
      </c>
      <c r="C22" s="4">
        <v>1</v>
      </c>
      <c r="D22" s="62" t="s">
        <v>25</v>
      </c>
      <c r="E22" s="62"/>
      <c r="F22" s="63" t="s">
        <v>207</v>
      </c>
      <c r="G22" s="62" t="s">
        <v>24</v>
      </c>
      <c r="H22" s="62"/>
      <c r="I22" s="113" t="s">
        <v>209</v>
      </c>
      <c r="J22" s="28">
        <v>680.73</v>
      </c>
      <c r="K22" s="62"/>
      <c r="L22" s="62"/>
      <c r="M22" s="28"/>
      <c r="N22" s="28"/>
    </row>
    <row r="23" spans="1:14" ht="15" customHeight="1">
      <c r="A23" s="44"/>
      <c r="B23" s="48" t="s">
        <v>136</v>
      </c>
      <c r="C23" s="4">
        <v>1</v>
      </c>
      <c r="D23" s="62" t="s">
        <v>54</v>
      </c>
      <c r="E23" s="62"/>
      <c r="F23" s="63" t="s">
        <v>208</v>
      </c>
      <c r="G23" s="62" t="s">
        <v>26</v>
      </c>
      <c r="H23" s="77" t="s">
        <v>27</v>
      </c>
      <c r="I23" s="117" t="s">
        <v>209</v>
      </c>
      <c r="J23" s="100">
        <v>115</v>
      </c>
      <c r="K23" s="62"/>
      <c r="L23" s="77"/>
      <c r="M23" s="33"/>
      <c r="N23" s="100"/>
    </row>
    <row r="24" spans="1:14">
      <c r="A24" s="44"/>
      <c r="B24" s="48" t="s">
        <v>137</v>
      </c>
      <c r="C24" s="4">
        <v>1</v>
      </c>
      <c r="D24" s="62" t="s">
        <v>28</v>
      </c>
      <c r="E24" s="62"/>
      <c r="F24" s="63" t="s">
        <v>210</v>
      </c>
      <c r="G24" s="62" t="s">
        <v>29</v>
      </c>
      <c r="H24" s="62"/>
      <c r="I24" s="113" t="s">
        <v>211</v>
      </c>
      <c r="J24" s="100">
        <v>100.6</v>
      </c>
      <c r="K24" s="62"/>
      <c r="L24" s="62"/>
      <c r="M24" s="28"/>
      <c r="N24" s="100"/>
    </row>
    <row r="25" spans="1:14">
      <c r="A25" s="44"/>
      <c r="B25" s="48" t="s">
        <v>138</v>
      </c>
      <c r="C25" s="4">
        <v>1</v>
      </c>
      <c r="D25" s="62" t="s">
        <v>28</v>
      </c>
      <c r="E25" s="62"/>
      <c r="F25" s="63" t="s">
        <v>212</v>
      </c>
      <c r="G25" s="62" t="s">
        <v>29</v>
      </c>
      <c r="H25" s="62"/>
      <c r="I25" s="113">
        <v>41275</v>
      </c>
      <c r="J25" s="100">
        <v>196.95</v>
      </c>
      <c r="K25" s="62"/>
      <c r="L25" s="62"/>
      <c r="M25" s="28"/>
      <c r="N25" s="100"/>
    </row>
    <row r="26" spans="1:14">
      <c r="A26" s="44"/>
      <c r="B26" s="48" t="s">
        <v>139</v>
      </c>
      <c r="C26" s="4">
        <v>1</v>
      </c>
      <c r="D26" s="62" t="s">
        <v>25</v>
      </c>
      <c r="E26" s="62"/>
      <c r="F26" s="63" t="s">
        <v>213</v>
      </c>
      <c r="G26" s="62" t="s">
        <v>30</v>
      </c>
      <c r="H26" s="62"/>
      <c r="I26" s="113">
        <v>41276</v>
      </c>
      <c r="J26" s="100">
        <v>653.5</v>
      </c>
      <c r="K26" s="62"/>
      <c r="L26" s="62"/>
      <c r="M26" s="28"/>
      <c r="N26" s="100"/>
    </row>
    <row r="27" spans="1:14" ht="15.75" thickBot="1">
      <c r="A27" s="44"/>
      <c r="B27" s="48" t="s">
        <v>140</v>
      </c>
      <c r="C27" s="6">
        <v>1</v>
      </c>
      <c r="D27" s="65" t="s">
        <v>55</v>
      </c>
      <c r="E27" s="65"/>
      <c r="F27" s="63" t="s">
        <v>214</v>
      </c>
      <c r="G27" s="65" t="s">
        <v>31</v>
      </c>
      <c r="H27" s="65"/>
      <c r="I27" s="113">
        <v>41277</v>
      </c>
      <c r="J27" s="101">
        <v>75.53</v>
      </c>
      <c r="K27" s="65"/>
      <c r="L27" s="65"/>
      <c r="M27" s="34"/>
      <c r="N27" s="101"/>
    </row>
    <row r="28" spans="1:14" ht="15.75" thickBot="1">
      <c r="A28" s="8" t="s">
        <v>155</v>
      </c>
      <c r="B28" s="49"/>
      <c r="C28" s="9">
        <f>SUM(C22:C27)</f>
        <v>6</v>
      </c>
      <c r="D28" s="74"/>
      <c r="E28" s="74"/>
      <c r="F28" s="75"/>
      <c r="G28" s="74"/>
      <c r="H28" s="74"/>
      <c r="I28" s="118"/>
      <c r="J28" s="102">
        <f>SUM(J22:J27)</f>
        <v>1822.31</v>
      </c>
      <c r="K28" s="74"/>
      <c r="L28" s="74"/>
      <c r="M28" s="35"/>
      <c r="N28" s="102"/>
    </row>
    <row r="29" spans="1:14" ht="4.5" customHeight="1">
      <c r="A29" s="43" t="s">
        <v>6</v>
      </c>
      <c r="B29" s="47"/>
      <c r="C29" s="2"/>
      <c r="D29" s="60"/>
      <c r="E29" s="60"/>
      <c r="F29" s="78"/>
      <c r="G29" s="60"/>
      <c r="H29" s="60"/>
      <c r="I29" s="111"/>
      <c r="J29" s="23"/>
      <c r="K29" s="60"/>
      <c r="L29" s="60"/>
      <c r="M29" s="23"/>
      <c r="N29" s="23"/>
    </row>
    <row r="30" spans="1:14">
      <c r="A30" s="44"/>
      <c r="B30" s="48" t="s">
        <v>141</v>
      </c>
      <c r="C30" s="4">
        <v>1</v>
      </c>
      <c r="D30" s="62" t="s">
        <v>68</v>
      </c>
      <c r="E30" s="79" t="s">
        <v>69</v>
      </c>
      <c r="F30" s="80" t="s">
        <v>215</v>
      </c>
      <c r="G30" s="62"/>
      <c r="H30" s="62">
        <v>66058</v>
      </c>
      <c r="I30" s="113">
        <v>41000</v>
      </c>
      <c r="J30" s="100">
        <v>330</v>
      </c>
      <c r="K30" s="62"/>
      <c r="L30" s="62"/>
      <c r="M30" s="28"/>
      <c r="N30" s="100"/>
    </row>
    <row r="31" spans="1:14">
      <c r="A31" s="44"/>
      <c r="B31" s="48" t="s">
        <v>142</v>
      </c>
      <c r="C31" s="4">
        <v>1</v>
      </c>
      <c r="D31" s="62" t="s">
        <v>75</v>
      </c>
      <c r="E31" s="62" t="s">
        <v>76</v>
      </c>
      <c r="F31" s="63" t="s">
        <v>216</v>
      </c>
      <c r="G31" s="62"/>
      <c r="H31" s="62"/>
      <c r="I31" s="113">
        <v>41001</v>
      </c>
      <c r="J31" s="100">
        <v>55</v>
      </c>
      <c r="K31" s="62"/>
      <c r="L31" s="62"/>
      <c r="M31" s="28"/>
      <c r="N31" s="100"/>
    </row>
    <row r="32" spans="1:14">
      <c r="A32" s="44"/>
      <c r="B32" s="48" t="s">
        <v>143</v>
      </c>
      <c r="C32" s="4">
        <v>1</v>
      </c>
      <c r="D32" s="62" t="s">
        <v>119</v>
      </c>
      <c r="E32" s="62" t="s">
        <v>118</v>
      </c>
      <c r="F32" s="63" t="s">
        <v>217</v>
      </c>
      <c r="G32" s="62"/>
      <c r="H32" s="62"/>
      <c r="I32" s="113">
        <v>41002</v>
      </c>
      <c r="J32" s="100">
        <v>43</v>
      </c>
      <c r="K32" s="62"/>
      <c r="L32" s="62"/>
      <c r="M32" s="28"/>
      <c r="N32" s="100"/>
    </row>
    <row r="33" spans="1:14">
      <c r="A33" s="44"/>
      <c r="B33" s="48" t="s">
        <v>144</v>
      </c>
      <c r="C33" s="4">
        <v>1</v>
      </c>
      <c r="D33" s="62" t="s">
        <v>120</v>
      </c>
      <c r="E33" s="62" t="s">
        <v>78</v>
      </c>
      <c r="F33" s="63" t="s">
        <v>218</v>
      </c>
      <c r="G33" s="62" t="s">
        <v>32</v>
      </c>
      <c r="H33" s="62">
        <v>76395</v>
      </c>
      <c r="I33" s="113" t="s">
        <v>221</v>
      </c>
      <c r="J33" s="100">
        <v>45.8</v>
      </c>
      <c r="K33" s="62"/>
      <c r="L33" s="62"/>
      <c r="M33" s="28"/>
      <c r="N33" s="100"/>
    </row>
    <row r="34" spans="1:14">
      <c r="A34" s="44"/>
      <c r="B34" s="48" t="s">
        <v>145</v>
      </c>
      <c r="C34" s="4">
        <v>1</v>
      </c>
      <c r="D34" s="62" t="s">
        <v>33</v>
      </c>
      <c r="E34" s="62" t="s">
        <v>79</v>
      </c>
      <c r="F34" s="63" t="s">
        <v>219</v>
      </c>
      <c r="G34" s="62" t="s">
        <v>32</v>
      </c>
      <c r="H34" s="62">
        <v>18433</v>
      </c>
      <c r="I34" s="113" t="s">
        <v>222</v>
      </c>
      <c r="J34" s="100">
        <v>303</v>
      </c>
      <c r="K34" s="62"/>
      <c r="L34" s="62"/>
      <c r="M34" s="28"/>
      <c r="N34" s="100"/>
    </row>
    <row r="35" spans="1:14">
      <c r="A35" s="44"/>
      <c r="B35" s="48" t="s">
        <v>146</v>
      </c>
      <c r="C35" s="4">
        <v>1</v>
      </c>
      <c r="D35" s="62" t="s">
        <v>34</v>
      </c>
      <c r="E35" s="62"/>
      <c r="F35" s="63" t="s">
        <v>220</v>
      </c>
      <c r="G35" s="62" t="s">
        <v>32</v>
      </c>
      <c r="H35" s="62">
        <v>993</v>
      </c>
      <c r="I35" s="113" t="s">
        <v>221</v>
      </c>
      <c r="J35" s="100">
        <v>18.3</v>
      </c>
      <c r="K35" s="62"/>
      <c r="L35" s="62"/>
      <c r="M35" s="28"/>
      <c r="N35" s="100"/>
    </row>
    <row r="36" spans="1:14">
      <c r="A36" s="44"/>
      <c r="B36" s="48" t="s">
        <v>107</v>
      </c>
      <c r="C36" s="4">
        <v>1</v>
      </c>
      <c r="D36" s="62" t="s">
        <v>121</v>
      </c>
      <c r="E36" s="62" t="s">
        <v>78</v>
      </c>
      <c r="F36" s="63" t="s">
        <v>223</v>
      </c>
      <c r="G36" s="62"/>
      <c r="H36" s="77" t="s">
        <v>36</v>
      </c>
      <c r="I36" s="117">
        <v>40026</v>
      </c>
      <c r="J36" s="100">
        <v>55</v>
      </c>
      <c r="K36" s="62"/>
      <c r="L36" s="77"/>
      <c r="M36" s="33"/>
      <c r="N36" s="100"/>
    </row>
    <row r="37" spans="1:14" ht="30">
      <c r="A37" s="44"/>
      <c r="B37" s="48" t="s">
        <v>147</v>
      </c>
      <c r="C37" s="4">
        <v>1</v>
      </c>
      <c r="D37" s="62" t="s">
        <v>37</v>
      </c>
      <c r="E37" s="62"/>
      <c r="F37" s="63" t="s">
        <v>223</v>
      </c>
      <c r="G37" s="62"/>
      <c r="H37" s="77" t="s">
        <v>38</v>
      </c>
      <c r="I37" s="117">
        <v>40027</v>
      </c>
      <c r="J37" s="100">
        <v>45</v>
      </c>
      <c r="K37" s="62"/>
      <c r="L37" s="77"/>
      <c r="M37" s="33"/>
      <c r="N37" s="100"/>
    </row>
    <row r="38" spans="1:14" ht="30.75" thickBot="1">
      <c r="A38" s="45"/>
      <c r="B38" s="48" t="s">
        <v>148</v>
      </c>
      <c r="C38" s="4">
        <v>1</v>
      </c>
      <c r="D38" s="62" t="s">
        <v>48</v>
      </c>
      <c r="E38" s="62" t="s">
        <v>45</v>
      </c>
      <c r="F38" s="63" t="s">
        <v>224</v>
      </c>
      <c r="G38" s="62" t="s">
        <v>41</v>
      </c>
      <c r="H38" s="77"/>
      <c r="I38" s="117">
        <v>36342</v>
      </c>
      <c r="J38" s="100">
        <v>250</v>
      </c>
      <c r="K38" s="62"/>
      <c r="L38" s="77"/>
      <c r="M38" s="33"/>
      <c r="N38" s="100"/>
    </row>
    <row r="39" spans="1:14" ht="30">
      <c r="A39" s="40"/>
      <c r="B39" s="48" t="s">
        <v>149</v>
      </c>
      <c r="C39" s="4"/>
      <c r="D39" s="62" t="s">
        <v>84</v>
      </c>
      <c r="E39" s="62" t="s">
        <v>45</v>
      </c>
      <c r="F39" s="63"/>
      <c r="G39" s="62" t="s">
        <v>41</v>
      </c>
      <c r="H39" s="77" t="s">
        <v>43</v>
      </c>
      <c r="I39" s="117"/>
      <c r="J39" s="28"/>
      <c r="K39" s="62"/>
      <c r="L39" s="77"/>
      <c r="M39" s="33"/>
      <c r="N39" s="28"/>
    </row>
    <row r="40" spans="1:14" ht="30">
      <c r="A40" s="41"/>
      <c r="B40" s="48" t="s">
        <v>150</v>
      </c>
      <c r="C40" s="4"/>
      <c r="D40" s="62" t="s">
        <v>110</v>
      </c>
      <c r="E40" s="62" t="s">
        <v>109</v>
      </c>
      <c r="F40" s="63"/>
      <c r="G40" s="62" t="s">
        <v>41</v>
      </c>
      <c r="H40" s="77" t="s">
        <v>44</v>
      </c>
      <c r="I40" s="117"/>
      <c r="J40" s="28"/>
      <c r="K40" s="62"/>
      <c r="L40" s="77"/>
      <c r="M40" s="33"/>
      <c r="N40" s="28"/>
    </row>
    <row r="41" spans="1:14" ht="30">
      <c r="A41" s="41"/>
      <c r="B41" s="48" t="s">
        <v>157</v>
      </c>
      <c r="C41" s="4"/>
      <c r="D41" s="62" t="s">
        <v>47</v>
      </c>
      <c r="E41" s="62" t="s">
        <v>45</v>
      </c>
      <c r="F41" s="63"/>
      <c r="G41" s="62" t="s">
        <v>41</v>
      </c>
      <c r="H41" s="77" t="s">
        <v>46</v>
      </c>
      <c r="I41" s="117"/>
      <c r="J41" s="28"/>
      <c r="K41" s="62"/>
      <c r="L41" s="77"/>
      <c r="M41" s="33"/>
      <c r="N41" s="28"/>
    </row>
    <row r="42" spans="1:14">
      <c r="A42" s="41"/>
      <c r="B42" s="48" t="s">
        <v>158</v>
      </c>
      <c r="C42" s="6">
        <v>1</v>
      </c>
      <c r="D42" s="65" t="s">
        <v>51</v>
      </c>
      <c r="E42" s="65" t="s">
        <v>52</v>
      </c>
      <c r="F42" s="72" t="s">
        <v>149</v>
      </c>
      <c r="G42" s="65" t="s">
        <v>53</v>
      </c>
      <c r="H42" s="81"/>
      <c r="I42" s="119"/>
      <c r="J42" s="34">
        <v>75</v>
      </c>
      <c r="K42" s="65"/>
      <c r="L42" s="81"/>
      <c r="M42" s="36"/>
      <c r="N42" s="34"/>
    </row>
    <row r="43" spans="1:14" ht="15.75" thickBot="1">
      <c r="A43" s="41"/>
      <c r="B43" s="48" t="s">
        <v>159</v>
      </c>
      <c r="C43" s="4">
        <v>1</v>
      </c>
      <c r="D43" s="62" t="s">
        <v>35</v>
      </c>
      <c r="E43" s="62" t="s">
        <v>80</v>
      </c>
      <c r="F43" s="63" t="s">
        <v>225</v>
      </c>
      <c r="G43" s="62" t="s">
        <v>32</v>
      </c>
      <c r="H43" s="62">
        <v>4063</v>
      </c>
      <c r="I43" s="113"/>
      <c r="J43" s="100">
        <v>239.34</v>
      </c>
      <c r="K43" s="62"/>
      <c r="L43" s="62"/>
      <c r="M43" s="28"/>
      <c r="N43" s="100"/>
    </row>
    <row r="44" spans="1:14" ht="15.75" thickBot="1">
      <c r="A44" s="8" t="s">
        <v>155</v>
      </c>
      <c r="B44" s="49"/>
      <c r="C44" s="9">
        <f>SUM(C30:C42)</f>
        <v>10</v>
      </c>
      <c r="D44" s="74"/>
      <c r="E44" s="74"/>
      <c r="F44" s="75"/>
      <c r="G44" s="74"/>
      <c r="H44" s="74"/>
      <c r="I44" s="118"/>
      <c r="J44" s="102">
        <f>SUM(J30:J42)</f>
        <v>1220.0999999999999</v>
      </c>
      <c r="K44" s="74"/>
      <c r="L44" s="74"/>
      <c r="M44" s="35"/>
      <c r="N44" s="102"/>
    </row>
    <row r="45" spans="1:14">
      <c r="A45" s="43" t="s">
        <v>49</v>
      </c>
      <c r="B45" s="47"/>
      <c r="C45" s="2"/>
      <c r="D45" s="60"/>
      <c r="E45" s="60"/>
      <c r="F45" s="78"/>
      <c r="G45" s="60"/>
      <c r="H45" s="60"/>
      <c r="I45" s="111"/>
      <c r="J45" s="103"/>
      <c r="K45" s="60"/>
      <c r="L45" s="60"/>
      <c r="M45" s="23"/>
      <c r="N45" s="103"/>
    </row>
    <row r="46" spans="1:14">
      <c r="A46" s="44"/>
      <c r="B46" s="48" t="s">
        <v>160</v>
      </c>
      <c r="C46" s="4">
        <v>1</v>
      </c>
      <c r="D46" s="62" t="s">
        <v>103</v>
      </c>
      <c r="E46" s="62" t="s">
        <v>104</v>
      </c>
      <c r="F46" s="63" t="s">
        <v>122</v>
      </c>
      <c r="G46" s="62"/>
      <c r="H46" s="77"/>
      <c r="I46" s="117"/>
      <c r="J46" s="28">
        <v>300</v>
      </c>
      <c r="K46" s="62"/>
      <c r="L46" s="77"/>
      <c r="M46" s="33"/>
      <c r="N46" s="28"/>
    </row>
    <row r="47" spans="1:14">
      <c r="A47" s="44"/>
      <c r="B47" s="48" t="s">
        <v>161</v>
      </c>
      <c r="C47" s="4">
        <v>1</v>
      </c>
      <c r="D47" s="62" t="s">
        <v>106</v>
      </c>
      <c r="E47" s="62" t="s">
        <v>90</v>
      </c>
      <c r="F47" s="63" t="s">
        <v>123</v>
      </c>
      <c r="G47" s="62"/>
      <c r="H47" s="77"/>
      <c r="I47" s="117"/>
      <c r="J47" s="28">
        <v>1200</v>
      </c>
      <c r="K47" s="62"/>
      <c r="L47" s="77"/>
      <c r="M47" s="33"/>
      <c r="N47" s="28"/>
    </row>
    <row r="48" spans="1:14">
      <c r="A48" s="44"/>
      <c r="B48" s="48" t="s">
        <v>162</v>
      </c>
      <c r="C48" s="4">
        <v>1</v>
      </c>
      <c r="D48" s="62" t="s">
        <v>105</v>
      </c>
      <c r="E48" s="62" t="s">
        <v>91</v>
      </c>
      <c r="F48" s="63" t="s">
        <v>124</v>
      </c>
      <c r="G48" s="62"/>
      <c r="H48" s="77"/>
      <c r="I48" s="117"/>
      <c r="J48" s="28">
        <v>1000</v>
      </c>
      <c r="K48" s="62"/>
      <c r="L48" s="77"/>
      <c r="M48" s="33"/>
      <c r="N48" s="28"/>
    </row>
    <row r="49" spans="1:14">
      <c r="A49" s="44"/>
      <c r="B49" s="48" t="s">
        <v>163</v>
      </c>
      <c r="C49" s="4">
        <v>1</v>
      </c>
      <c r="D49" s="62" t="s">
        <v>97</v>
      </c>
      <c r="E49" s="62" t="s">
        <v>98</v>
      </c>
      <c r="F49" s="63" t="s">
        <v>125</v>
      </c>
      <c r="G49" s="62"/>
      <c r="H49" s="77"/>
      <c r="I49" s="117"/>
      <c r="J49" s="28">
        <v>45</v>
      </c>
      <c r="K49" s="62"/>
      <c r="L49" s="77"/>
      <c r="M49" s="33"/>
      <c r="N49" s="28"/>
    </row>
    <row r="50" spans="1:14">
      <c r="A50" s="44"/>
      <c r="B50" s="48" t="s">
        <v>164</v>
      </c>
      <c r="C50" s="4">
        <v>1</v>
      </c>
      <c r="D50" s="62" t="s">
        <v>96</v>
      </c>
      <c r="E50" s="62" t="s">
        <v>95</v>
      </c>
      <c r="F50" s="63" t="s">
        <v>126</v>
      </c>
      <c r="G50" s="62"/>
      <c r="H50" s="77"/>
      <c r="I50" s="117"/>
      <c r="J50" s="28">
        <v>80</v>
      </c>
      <c r="K50" s="62"/>
      <c r="L50" s="77"/>
      <c r="M50" s="33"/>
      <c r="N50" s="28"/>
    </row>
    <row r="51" spans="1:14">
      <c r="A51" s="44"/>
      <c r="B51" s="48" t="s">
        <v>165</v>
      </c>
      <c r="C51" s="4">
        <v>1</v>
      </c>
      <c r="D51" s="62" t="s">
        <v>93</v>
      </c>
      <c r="E51" s="62" t="s">
        <v>94</v>
      </c>
      <c r="F51" s="63" t="s">
        <v>127</v>
      </c>
      <c r="G51" s="62"/>
      <c r="H51" s="77"/>
      <c r="I51" s="117"/>
      <c r="J51" s="28">
        <v>90</v>
      </c>
      <c r="K51" s="62"/>
      <c r="L51" s="77"/>
      <c r="M51" s="33"/>
      <c r="N51" s="28"/>
    </row>
    <row r="52" spans="1:14">
      <c r="A52" s="44"/>
      <c r="B52" s="48" t="s">
        <v>166</v>
      </c>
      <c r="C52" s="4">
        <v>1</v>
      </c>
      <c r="D52" s="62" t="s">
        <v>111</v>
      </c>
      <c r="E52" s="62" t="s">
        <v>85</v>
      </c>
      <c r="F52" s="63" t="s">
        <v>128</v>
      </c>
      <c r="G52" s="62"/>
      <c r="H52" s="77"/>
      <c r="I52" s="117"/>
      <c r="J52" s="28">
        <v>50</v>
      </c>
      <c r="K52" s="62"/>
      <c r="L52" s="77"/>
      <c r="M52" s="33"/>
      <c r="N52" s="28"/>
    </row>
    <row r="53" spans="1:14">
      <c r="A53" s="44"/>
      <c r="B53" s="48" t="s">
        <v>167</v>
      </c>
      <c r="C53" s="4">
        <v>1</v>
      </c>
      <c r="D53" s="62" t="s">
        <v>56</v>
      </c>
      <c r="E53" s="62" t="s">
        <v>92</v>
      </c>
      <c r="F53" s="63" t="s">
        <v>129</v>
      </c>
      <c r="G53" s="62"/>
      <c r="H53" s="77"/>
      <c r="I53" s="117"/>
      <c r="J53" s="28">
        <v>30</v>
      </c>
      <c r="K53" s="62"/>
      <c r="L53" s="77"/>
      <c r="M53" s="33"/>
      <c r="N53" s="28"/>
    </row>
    <row r="54" spans="1:14" ht="15.75" thickBot="1">
      <c r="A54" s="45"/>
      <c r="B54" s="48" t="s">
        <v>168</v>
      </c>
      <c r="C54" s="4">
        <v>1</v>
      </c>
      <c r="D54" s="62" t="s">
        <v>86</v>
      </c>
      <c r="E54" s="62" t="s">
        <v>74</v>
      </c>
      <c r="F54" s="63" t="s">
        <v>130</v>
      </c>
      <c r="G54" s="62"/>
      <c r="H54" s="77"/>
      <c r="I54" s="117"/>
      <c r="J54" s="28">
        <v>30</v>
      </c>
      <c r="K54" s="62"/>
      <c r="L54" s="77"/>
      <c r="M54" s="33"/>
      <c r="N54" s="28"/>
    </row>
    <row r="55" spans="1:14">
      <c r="A55" s="40"/>
      <c r="B55" s="48" t="s">
        <v>169</v>
      </c>
      <c r="C55" s="4">
        <v>1</v>
      </c>
      <c r="D55" s="62" t="s">
        <v>77</v>
      </c>
      <c r="E55" s="62" t="s">
        <v>87</v>
      </c>
      <c r="F55" s="63" t="s">
        <v>131</v>
      </c>
      <c r="G55" s="62"/>
      <c r="H55" s="77"/>
      <c r="I55" s="117"/>
      <c r="J55" s="28">
        <v>120</v>
      </c>
      <c r="K55" s="62"/>
      <c r="L55" s="77"/>
      <c r="M55" s="33"/>
      <c r="N55" s="28"/>
    </row>
    <row r="56" spans="1:14">
      <c r="A56" s="41"/>
      <c r="B56" s="48" t="s">
        <v>170</v>
      </c>
      <c r="C56" s="4">
        <v>1</v>
      </c>
      <c r="D56" s="62" t="s">
        <v>81</v>
      </c>
      <c r="E56" s="62" t="s">
        <v>82</v>
      </c>
      <c r="F56" s="63" t="s">
        <v>132</v>
      </c>
      <c r="G56" s="62"/>
      <c r="H56" s="77"/>
      <c r="I56" s="117"/>
      <c r="J56" s="28">
        <v>250</v>
      </c>
      <c r="K56" s="62"/>
      <c r="L56" s="77"/>
      <c r="M56" s="33"/>
      <c r="N56" s="28"/>
    </row>
    <row r="57" spans="1:14">
      <c r="A57" s="41"/>
      <c r="B57" s="48" t="s">
        <v>171</v>
      </c>
      <c r="C57" s="4">
        <v>1</v>
      </c>
      <c r="D57" s="62" t="s">
        <v>102</v>
      </c>
      <c r="E57" s="62" t="s">
        <v>83</v>
      </c>
      <c r="F57" s="63" t="s">
        <v>133</v>
      </c>
      <c r="G57" s="62"/>
      <c r="H57" s="77"/>
      <c r="I57" s="117"/>
      <c r="J57" s="28">
        <v>550</v>
      </c>
      <c r="K57" s="62"/>
      <c r="L57" s="77"/>
      <c r="M57" s="33"/>
      <c r="N57" s="28"/>
    </row>
    <row r="58" spans="1:14">
      <c r="A58" s="41"/>
      <c r="B58" s="48" t="s">
        <v>172</v>
      </c>
      <c r="C58" s="4">
        <v>1</v>
      </c>
      <c r="D58" s="62" t="s">
        <v>101</v>
      </c>
      <c r="E58" s="62" t="s">
        <v>82</v>
      </c>
      <c r="F58" s="63" t="s">
        <v>134</v>
      </c>
      <c r="G58" s="62"/>
      <c r="H58" s="77"/>
      <c r="I58" s="117"/>
      <c r="J58" s="28">
        <v>150</v>
      </c>
      <c r="K58" s="62"/>
      <c r="L58" s="77"/>
      <c r="M58" s="33"/>
      <c r="N58" s="28"/>
    </row>
    <row r="59" spans="1:14">
      <c r="A59" s="41"/>
      <c r="B59" s="48" t="s">
        <v>173</v>
      </c>
      <c r="C59" s="4">
        <v>1</v>
      </c>
      <c r="D59" s="62" t="s">
        <v>57</v>
      </c>
      <c r="E59" s="62" t="s">
        <v>100</v>
      </c>
      <c r="F59" s="63" t="s">
        <v>135</v>
      </c>
      <c r="G59" s="62"/>
      <c r="H59" s="77"/>
      <c r="I59" s="117"/>
      <c r="J59" s="28">
        <v>110</v>
      </c>
      <c r="K59" s="62"/>
      <c r="L59" s="77"/>
      <c r="M59" s="33"/>
      <c r="N59" s="28"/>
    </row>
    <row r="60" spans="1:14">
      <c r="A60" s="41"/>
      <c r="B60" s="48" t="s">
        <v>174</v>
      </c>
      <c r="C60" s="4">
        <v>1</v>
      </c>
      <c r="D60" s="62" t="s">
        <v>58</v>
      </c>
      <c r="E60" s="62" t="s">
        <v>99</v>
      </c>
      <c r="F60" s="63" t="s">
        <v>136</v>
      </c>
      <c r="G60" s="62"/>
      <c r="H60" s="77"/>
      <c r="I60" s="117"/>
      <c r="J60" s="28">
        <v>50</v>
      </c>
      <c r="K60" s="62"/>
      <c r="L60" s="77"/>
      <c r="M60" s="33"/>
      <c r="N60" s="28"/>
    </row>
    <row r="61" spans="1:14" ht="30">
      <c r="A61" s="41"/>
      <c r="B61" s="48" t="s">
        <v>175</v>
      </c>
      <c r="C61" s="4">
        <v>1</v>
      </c>
      <c r="D61" s="62" t="s">
        <v>59</v>
      </c>
      <c r="E61" s="62" t="s">
        <v>117</v>
      </c>
      <c r="F61" s="63" t="s">
        <v>137</v>
      </c>
      <c r="G61" s="62"/>
      <c r="H61" s="77"/>
      <c r="I61" s="117"/>
      <c r="J61" s="28">
        <v>30</v>
      </c>
      <c r="K61" s="62"/>
      <c r="L61" s="77"/>
      <c r="M61" s="33"/>
      <c r="N61" s="28"/>
    </row>
    <row r="62" spans="1:14" s="19" customFormat="1" ht="45">
      <c r="A62" s="41"/>
      <c r="B62" s="48" t="s">
        <v>176</v>
      </c>
      <c r="C62" s="16">
        <v>1</v>
      </c>
      <c r="D62" s="16" t="s">
        <v>71</v>
      </c>
      <c r="E62" s="16" t="s">
        <v>60</v>
      </c>
      <c r="F62" s="17" t="s">
        <v>138</v>
      </c>
      <c r="G62" s="16"/>
      <c r="H62" s="18"/>
      <c r="I62" s="120"/>
      <c r="J62" s="104">
        <v>15</v>
      </c>
      <c r="K62" s="16"/>
      <c r="L62" s="18"/>
      <c r="M62" s="37"/>
      <c r="N62" s="104"/>
    </row>
    <row r="63" spans="1:14">
      <c r="A63" s="41"/>
      <c r="B63" s="48" t="s">
        <v>177</v>
      </c>
      <c r="C63" s="4">
        <v>1</v>
      </c>
      <c r="D63" s="62" t="s">
        <v>61</v>
      </c>
      <c r="E63" s="62" t="s">
        <v>62</v>
      </c>
      <c r="F63" s="63" t="s">
        <v>139</v>
      </c>
      <c r="G63" s="62"/>
      <c r="H63" s="77"/>
      <c r="I63" s="117"/>
      <c r="J63" s="28">
        <v>50</v>
      </c>
      <c r="K63" s="62"/>
      <c r="L63" s="77"/>
      <c r="M63" s="33"/>
      <c r="N63" s="28"/>
    </row>
    <row r="64" spans="1:14" ht="15.75" thickBot="1">
      <c r="A64" s="42"/>
      <c r="B64" s="48" t="s">
        <v>178</v>
      </c>
      <c r="C64" s="4">
        <v>1</v>
      </c>
      <c r="D64" s="62" t="s">
        <v>72</v>
      </c>
      <c r="E64" s="62" t="s">
        <v>87</v>
      </c>
      <c r="F64" s="63" t="s">
        <v>140</v>
      </c>
      <c r="G64" s="62"/>
      <c r="H64" s="77"/>
      <c r="I64" s="117"/>
      <c r="J64" s="28">
        <v>75</v>
      </c>
      <c r="K64" s="62"/>
      <c r="L64" s="77"/>
      <c r="M64" s="33"/>
      <c r="N64" s="28"/>
    </row>
    <row r="65" spans="1:14">
      <c r="A65" s="40"/>
      <c r="B65" s="48" t="s">
        <v>179</v>
      </c>
      <c r="C65" s="4">
        <v>1</v>
      </c>
      <c r="D65" s="62" t="s">
        <v>63</v>
      </c>
      <c r="E65" s="62"/>
      <c r="F65" s="63" t="s">
        <v>141</v>
      </c>
      <c r="G65" s="62"/>
      <c r="H65" s="77"/>
      <c r="I65" s="117"/>
      <c r="J65" s="28">
        <v>30</v>
      </c>
      <c r="K65" s="62"/>
      <c r="L65" s="77"/>
      <c r="M65" s="33"/>
      <c r="N65" s="28"/>
    </row>
    <row r="66" spans="1:14">
      <c r="A66" s="41"/>
      <c r="B66" s="48" t="s">
        <v>180</v>
      </c>
      <c r="C66" s="4">
        <v>1</v>
      </c>
      <c r="D66" s="62" t="s">
        <v>64</v>
      </c>
      <c r="E66" s="62" t="s">
        <v>65</v>
      </c>
      <c r="F66" s="63" t="s">
        <v>142</v>
      </c>
      <c r="G66" s="62"/>
      <c r="H66" s="77"/>
      <c r="I66" s="117"/>
      <c r="J66" s="28">
        <v>15</v>
      </c>
      <c r="K66" s="62"/>
      <c r="L66" s="77"/>
      <c r="M66" s="33"/>
      <c r="N66" s="28"/>
    </row>
    <row r="67" spans="1:14">
      <c r="A67" s="41"/>
      <c r="B67" s="48" t="s">
        <v>181</v>
      </c>
      <c r="C67" s="4">
        <v>1</v>
      </c>
      <c r="D67" s="62" t="s">
        <v>64</v>
      </c>
      <c r="E67" s="62"/>
      <c r="F67" s="63" t="s">
        <v>143</v>
      </c>
      <c r="G67" s="62"/>
      <c r="H67" s="77"/>
      <c r="I67" s="117"/>
      <c r="J67" s="28">
        <v>15</v>
      </c>
      <c r="K67" s="62"/>
      <c r="L67" s="77"/>
      <c r="M67" s="33"/>
      <c r="N67" s="28"/>
    </row>
    <row r="68" spans="1:14">
      <c r="A68" s="41"/>
      <c r="B68" s="48" t="s">
        <v>182</v>
      </c>
      <c r="C68" s="4">
        <v>1</v>
      </c>
      <c r="D68" s="62" t="s">
        <v>66</v>
      </c>
      <c r="E68" s="62" t="s">
        <v>67</v>
      </c>
      <c r="F68" s="63" t="s">
        <v>144</v>
      </c>
      <c r="G68" s="62"/>
      <c r="H68" s="77"/>
      <c r="I68" s="117"/>
      <c r="J68" s="28">
        <v>75</v>
      </c>
      <c r="K68" s="62"/>
      <c r="L68" s="77"/>
      <c r="M68" s="33"/>
      <c r="N68" s="28"/>
    </row>
    <row r="69" spans="1:14" ht="15.75" thickBot="1">
      <c r="A69" s="41"/>
      <c r="B69" s="48" t="s">
        <v>183</v>
      </c>
      <c r="C69" s="6">
        <v>1</v>
      </c>
      <c r="D69" s="65" t="s">
        <v>88</v>
      </c>
      <c r="E69" s="65" t="s">
        <v>89</v>
      </c>
      <c r="F69" s="72" t="s">
        <v>145</v>
      </c>
      <c r="G69" s="65"/>
      <c r="H69" s="81"/>
      <c r="I69" s="119"/>
      <c r="J69" s="34">
        <v>45</v>
      </c>
      <c r="K69" s="65"/>
      <c r="L69" s="81"/>
      <c r="M69" s="36"/>
      <c r="N69" s="34"/>
    </row>
    <row r="70" spans="1:14" ht="15.75" thickBot="1">
      <c r="A70" s="8" t="s">
        <v>155</v>
      </c>
      <c r="B70" s="49"/>
      <c r="C70" s="9">
        <f>SUM(C46:C69)</f>
        <v>24</v>
      </c>
      <c r="D70" s="74"/>
      <c r="E70" s="74"/>
      <c r="F70" s="82"/>
      <c r="G70" s="74"/>
      <c r="H70" s="74"/>
      <c r="I70" s="118"/>
      <c r="J70" s="105">
        <f>SUM(J46:J69)</f>
        <v>4405</v>
      </c>
      <c r="K70" s="74"/>
      <c r="L70" s="74"/>
      <c r="M70" s="35"/>
      <c r="N70" s="105"/>
    </row>
    <row r="71" spans="1:14" ht="30" customHeight="1">
      <c r="A71" s="43" t="s">
        <v>152</v>
      </c>
      <c r="B71" s="47" t="s">
        <v>184</v>
      </c>
      <c r="C71" s="13">
        <v>1</v>
      </c>
      <c r="D71" s="83" t="s">
        <v>115</v>
      </c>
      <c r="E71" s="83"/>
      <c r="F71" s="84"/>
      <c r="G71" s="83" t="s">
        <v>113</v>
      </c>
      <c r="H71" s="85" t="s">
        <v>112</v>
      </c>
      <c r="I71" s="121"/>
      <c r="J71" s="106">
        <v>3200</v>
      </c>
      <c r="K71" s="83"/>
      <c r="L71" s="85"/>
      <c r="M71" s="38"/>
      <c r="N71" s="106"/>
    </row>
    <row r="72" spans="1:14">
      <c r="A72" s="44"/>
      <c r="B72" s="47" t="s">
        <v>185</v>
      </c>
      <c r="C72" s="13">
        <v>1</v>
      </c>
      <c r="D72" s="83" t="s">
        <v>114</v>
      </c>
      <c r="E72" s="83"/>
      <c r="F72" s="84"/>
      <c r="G72" s="83" t="s">
        <v>113</v>
      </c>
      <c r="H72" s="85"/>
      <c r="I72" s="121"/>
      <c r="J72" s="106">
        <v>2200</v>
      </c>
      <c r="K72" s="83"/>
      <c r="L72" s="85"/>
      <c r="M72" s="38"/>
      <c r="N72" s="106"/>
    </row>
    <row r="73" spans="1:14">
      <c r="A73" s="44"/>
      <c r="B73" s="47" t="s">
        <v>186</v>
      </c>
      <c r="C73" s="13">
        <v>1</v>
      </c>
      <c r="D73" s="86" t="s">
        <v>151</v>
      </c>
      <c r="E73" s="83"/>
      <c r="F73" s="84"/>
      <c r="G73" s="83"/>
      <c r="H73" s="85"/>
      <c r="I73" s="121"/>
      <c r="J73" s="107">
        <v>150</v>
      </c>
      <c r="K73" s="83"/>
      <c r="L73" s="85"/>
      <c r="M73" s="38"/>
      <c r="N73" s="107"/>
    </row>
    <row r="74" spans="1:14" ht="15.75" thickBot="1">
      <c r="A74" s="44"/>
      <c r="B74" s="47" t="s">
        <v>187</v>
      </c>
      <c r="C74" s="13">
        <v>2</v>
      </c>
      <c r="D74" s="83" t="s">
        <v>116</v>
      </c>
      <c r="E74" s="83"/>
      <c r="F74" s="84"/>
      <c r="G74" s="83"/>
      <c r="H74" s="85"/>
      <c r="I74" s="121"/>
      <c r="J74" s="106"/>
      <c r="K74" s="83"/>
      <c r="L74" s="85"/>
      <c r="M74" s="38"/>
      <c r="N74" s="106"/>
    </row>
    <row r="75" spans="1:14" ht="15.75" thickBot="1">
      <c r="A75" s="8" t="s">
        <v>154</v>
      </c>
      <c r="B75" s="49"/>
      <c r="C75" s="9">
        <f>SUM(C71:C74)</f>
        <v>5</v>
      </c>
      <c r="D75" s="74"/>
      <c r="E75" s="74"/>
      <c r="F75" s="82"/>
      <c r="G75" s="74"/>
      <c r="H75" s="74"/>
      <c r="I75" s="118"/>
      <c r="J75" s="105">
        <f>SUM(J71:J74)</f>
        <v>5550</v>
      </c>
      <c r="K75" s="74"/>
      <c r="L75" s="74"/>
      <c r="M75" s="35"/>
      <c r="N75" s="105"/>
    </row>
    <row r="76" spans="1:14" ht="15.75" thickBot="1">
      <c r="A76" s="8" t="s">
        <v>154</v>
      </c>
      <c r="B76" s="49"/>
      <c r="C76" s="9"/>
      <c r="D76" s="74"/>
      <c r="E76" s="74"/>
      <c r="F76" s="82"/>
      <c r="G76" s="74"/>
      <c r="H76" s="74"/>
      <c r="I76" s="74"/>
      <c r="J76" s="108">
        <f>J75+J70+J44+J28+J20+J14</f>
        <v>14262.43</v>
      </c>
      <c r="K76" s="74"/>
      <c r="L76" s="74"/>
      <c r="M76" s="39"/>
      <c r="N76" s="108"/>
    </row>
    <row r="77" spans="1:14" ht="15.75" thickTop="1">
      <c r="A77" s="20"/>
      <c r="B77" s="50"/>
      <c r="C77" s="13"/>
      <c r="D77" s="83"/>
      <c r="E77" s="83"/>
      <c r="F77" s="84"/>
      <c r="G77" s="83"/>
      <c r="H77" s="85"/>
      <c r="I77" s="121"/>
      <c r="J77" s="7"/>
    </row>
    <row r="78" spans="1:14" ht="15.75" thickBot="1">
      <c r="A78" s="21"/>
      <c r="B78" s="51"/>
      <c r="C78" s="14"/>
      <c r="D78" s="87"/>
      <c r="E78" s="87"/>
      <c r="F78" s="88"/>
      <c r="G78" s="87"/>
      <c r="H78" s="89"/>
      <c r="I78" s="122"/>
      <c r="J78" s="15"/>
    </row>
    <row r="79" spans="1:14">
      <c r="J79" s="22"/>
    </row>
  </sheetData>
  <mergeCells count="11">
    <mergeCell ref="A55:A64"/>
    <mergeCell ref="A65:A69"/>
    <mergeCell ref="A71:A74"/>
    <mergeCell ref="D1:I1"/>
    <mergeCell ref="K2:N2"/>
    <mergeCell ref="A4:A13"/>
    <mergeCell ref="A15:A19"/>
    <mergeCell ref="A21:A27"/>
    <mergeCell ref="A29:A38"/>
    <mergeCell ref="A39:A43"/>
    <mergeCell ref="A45:A5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fitToHeight="2" orientation="landscape" horizontalDpi="300" verticalDpi="300" r:id="rId1"/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2013-03-17T19:06:44Z</cp:lastPrinted>
  <dcterms:created xsi:type="dcterms:W3CDTF">2013-03-08T20:25:36Z</dcterms:created>
  <dcterms:modified xsi:type="dcterms:W3CDTF">2013-03-17T20:34:38Z</dcterms:modified>
</cp:coreProperties>
</file>