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14115" windowHeight="4695"/>
  </bookViews>
  <sheets>
    <sheet name="RAPPROCHEMENT BANCAIRE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N630" i="1" l="1"/>
  <c r="N619" i="1"/>
  <c r="N614" i="1"/>
  <c r="L606" i="1"/>
  <c r="L594" i="1"/>
  <c r="H630" i="1"/>
  <c r="H619" i="1"/>
  <c r="H614" i="1"/>
  <c r="J606" i="1"/>
  <c r="J594" i="1"/>
  <c r="N582" i="1" l="1"/>
  <c r="N571" i="1"/>
  <c r="N566" i="1"/>
  <c r="L561" i="1"/>
  <c r="L550" i="1"/>
  <c r="H582" i="1"/>
  <c r="H571" i="1"/>
  <c r="H566" i="1"/>
  <c r="J561" i="1"/>
  <c r="J550" i="1"/>
  <c r="N535" i="1"/>
  <c r="N521" i="1"/>
  <c r="L513" i="1"/>
  <c r="L503" i="1"/>
  <c r="H535" i="1"/>
  <c r="H521" i="1"/>
  <c r="J503" i="1"/>
  <c r="J513" i="1"/>
  <c r="H487" i="1"/>
  <c r="N496" i="1"/>
  <c r="N487" i="1"/>
  <c r="L480" i="1"/>
  <c r="L477" i="1"/>
  <c r="H496" i="1"/>
  <c r="J480" i="1"/>
  <c r="J477" i="1"/>
  <c r="H21" i="1"/>
  <c r="H8" i="1"/>
</calcChain>
</file>

<file path=xl/sharedStrings.xml><?xml version="1.0" encoding="utf-8"?>
<sst xmlns="http://schemas.openxmlformats.org/spreadsheetml/2006/main" count="639" uniqueCount="383">
  <si>
    <t>LIBELLE</t>
  </si>
  <si>
    <t xml:space="preserve">DEBIT </t>
  </si>
  <si>
    <t>CREDIT</t>
  </si>
  <si>
    <t>DEBIT</t>
  </si>
  <si>
    <t>NOTRE COMPTE A LA BANQUE BNP</t>
  </si>
  <si>
    <t>Date</t>
  </si>
  <si>
    <t>COMPTE 512 BANQUE DANS NOTRE COMPTABILITE</t>
  </si>
  <si>
    <t>TOTAL</t>
  </si>
  <si>
    <t>REMISE DE CHEQUE BORDEREAU 07038273</t>
  </si>
  <si>
    <t>REMISE DE CHEQUE BORDEREAU 07038274</t>
  </si>
  <si>
    <t xml:space="preserve">VIREMENT SOLDE </t>
  </si>
  <si>
    <t>PRELEVEMENT SEPA SPB ECH/050615 ID</t>
  </si>
  <si>
    <t xml:space="preserve">REGLEMENT TIP MATMUT </t>
  </si>
  <si>
    <t>Solde                                                                                  +0</t>
  </si>
  <si>
    <t>COMMISSION FACTURE NUMERO</t>
  </si>
  <si>
    <t>TOTAL DES OPERATIONS</t>
  </si>
  <si>
    <t>02/0702015</t>
  </si>
  <si>
    <t>REMISE CHEQUES BORDEREAU 09408737</t>
  </si>
  <si>
    <t>REMISE CHEQUES BORDEREAU 09408738</t>
  </si>
  <si>
    <t>REMISE CHEQUES BORDEREAU 09408740</t>
  </si>
  <si>
    <t>REMISE CHEQUES BORDEREAU 09408736</t>
  </si>
  <si>
    <t>REMISE CHEQUES BORDEREAU 09415579</t>
  </si>
  <si>
    <t>VIREMENT SEPA RECU/FRM SIE DE NOGENT-SUR-MARNE</t>
  </si>
  <si>
    <t>VIREMENT SEPA EMIS/MOTIF 20155235/BEN/EQUIP OFFICE/REFDO</t>
  </si>
  <si>
    <t>VIREMENT SEPA EMIS/LOYER/EQUIP OFFICE/REFDO/REF</t>
  </si>
  <si>
    <t>VIREMENT SEPA EMIS/MOTIF 20155233/BEN/EQUIPE/OFFICE/REFDO/REF</t>
  </si>
  <si>
    <t>VIREMENT SEPA EMIS/MOTIF 20155234/BEN/EQUIP OFFICE/REFDO/REF</t>
  </si>
  <si>
    <t>PRELEVEMENT SEPA SANEXCO ECH/270715 ID</t>
  </si>
  <si>
    <t>COMMISSION FACTURE NUMERO 20150701058467299</t>
  </si>
  <si>
    <t>SOLDE   : 10454,65</t>
  </si>
  <si>
    <t>SOLDE: 797,98</t>
  </si>
  <si>
    <t>REMISE DE CHEQUE BORDEREAU 09408741</t>
  </si>
  <si>
    <t xml:space="preserve">VIREMENT RECU /FRM PAYPAL EUROPE                                                                                                                                                       </t>
  </si>
  <si>
    <t xml:space="preserve">VIREMENT SEPA RECU/FRM PAYPAL EUROPE </t>
  </si>
  <si>
    <t xml:space="preserve">RETRAITS D'ESPECES </t>
  </si>
  <si>
    <t>CHEQUE 9820181 EMIS</t>
  </si>
  <si>
    <t>CHEQUE 9820182 EMIS</t>
  </si>
  <si>
    <t>CHEQUE 9820183 EMIS</t>
  </si>
  <si>
    <t>VIREMENT EMIS</t>
  </si>
  <si>
    <t xml:space="preserve">PRELEVEMENT PROTECTION PROFESSIONNEL </t>
  </si>
  <si>
    <t>PRELEVEMENT SEPA FREE MOBILE</t>
  </si>
  <si>
    <t>PREVELEMENT SEPA SANEXCO</t>
  </si>
  <si>
    <t>COMMISSION FACTURE  NUMERO</t>
  </si>
  <si>
    <t>PRELEVEMENT SEPA  FREE TELECOM</t>
  </si>
  <si>
    <t>REMISE DE CHEQUE BORDEREAU 00634745</t>
  </si>
  <si>
    <t>REMISE DE CHEQUE BORDEREAU 00634741</t>
  </si>
  <si>
    <t>VIREMENT: MISE A DISPOSITION PRÊT 2466543</t>
  </si>
  <si>
    <t>CREDIT 2466543</t>
  </si>
  <si>
    <t>TATOL</t>
  </si>
  <si>
    <t xml:space="preserve">RETRAITS D'ESPECES  </t>
  </si>
  <si>
    <t>CHEQUE EMIS 9820185</t>
  </si>
  <si>
    <t>CHEQUE EMIS 9820186</t>
  </si>
  <si>
    <t>CHEQUE EMIS 9820187</t>
  </si>
  <si>
    <t>CHEQUE EMIS 9820188</t>
  </si>
  <si>
    <t>CHEQUE EMIS 9820189</t>
  </si>
  <si>
    <t>PAIEMENTS PAR CARTES AMAZON PARIS 2441535</t>
  </si>
  <si>
    <t>TRUSTWEB PARIS</t>
  </si>
  <si>
    <t>SARL ZEN NOGENT SUR MA</t>
  </si>
  <si>
    <t xml:space="preserve">CORDONIER ARTIS NOGENT SUR MA </t>
  </si>
  <si>
    <t xml:space="preserve">MAIJET PARIS </t>
  </si>
  <si>
    <t>BRICORAMA FRANC VILLIERS</t>
  </si>
  <si>
    <t>IKEA VILLIER00240</t>
  </si>
  <si>
    <t>DARTY IDF</t>
  </si>
  <si>
    <t>OFFICE DEPOT LOGNES</t>
  </si>
  <si>
    <t>E.LECLERC CHAMPIGNY</t>
  </si>
  <si>
    <t>AMAZON PAYEMENTSPARIS2441535</t>
  </si>
  <si>
    <t>PAGES JAUNES RENNES</t>
  </si>
  <si>
    <t>OFFICE DEPOT ROSNY SB</t>
  </si>
  <si>
    <t>VIREMENT EMIS FAVEUR TIERS T60593158</t>
  </si>
  <si>
    <t xml:space="preserve">PRLV SEPA FREE MOBILE </t>
  </si>
  <si>
    <t>PRLV SEPA FREE TELECOM</t>
  </si>
  <si>
    <t xml:space="preserve"> PRLV PROTECTION PROF  NUM001228</t>
  </si>
  <si>
    <t>PRVL SEPA PAYPAL EUROPE</t>
  </si>
  <si>
    <t>ECHEANCE PRÊT 0093260571139</t>
  </si>
  <si>
    <t>ECHEANCE PRÊT 0093260593158</t>
  </si>
  <si>
    <t>PRLV SEPA SANEXCO ECH/230915</t>
  </si>
  <si>
    <t>PRLV SEPA EDF ECH/240915</t>
  </si>
  <si>
    <t>COMMISSIONS FACTURE NUMERO 20150901078072682</t>
  </si>
  <si>
    <t>SOLDE:291,94 DEBITEUR BANQUE</t>
  </si>
  <si>
    <t>SOLDE 51876,28 CREDITEUR BANQUE</t>
  </si>
  <si>
    <t xml:space="preserve"> </t>
  </si>
  <si>
    <t>REMISE DE CHEQUE BORDEREAU 00636470</t>
  </si>
  <si>
    <t>REMISE DE CHEQUE BORDEREAU 006365006</t>
  </si>
  <si>
    <t>VIR SEPA RECU EDF</t>
  </si>
  <si>
    <t>VIR SEPA RECU/FRM SIE DE NOGENT SUR MARNE</t>
  </si>
  <si>
    <t xml:space="preserve">VIR SEPA RECU/FRM DROUET EMMANUELLE </t>
  </si>
  <si>
    <t xml:space="preserve">VIR SEPA RECU /FRM DROUET EMMANUELLE </t>
  </si>
  <si>
    <t xml:space="preserve">RETRAITS D'ESPECE </t>
  </si>
  <si>
    <t>CHEQUE EMIS 9820190</t>
  </si>
  <si>
    <t>CHEQUE EMIS 9820191</t>
  </si>
  <si>
    <t>CHEQUE EMIS 9820192</t>
  </si>
  <si>
    <t>CHEQUE EMIS 9820193</t>
  </si>
  <si>
    <t>CHEQUE EMIS 9820194</t>
  </si>
  <si>
    <t xml:space="preserve">PAIEMENTS PAR CARTES MONOPRIX </t>
  </si>
  <si>
    <t>LA POSTE</t>
  </si>
  <si>
    <t>VIR SEPA EMIS/REGUL TAXE FONCIERE/EQUIPE OFFICE</t>
  </si>
  <si>
    <t>VIR SEPA EMIS /TAXE BUREAU EQUIPE OFFICE</t>
  </si>
  <si>
    <t>VIR SEPA EMIS /CHARGES/EQUIPE OFFICE</t>
  </si>
  <si>
    <t xml:space="preserve">VIR SEPA EMIS/TAXE FONCIERE EQUIPE OFFICE </t>
  </si>
  <si>
    <t>VIR SEPA EMIS/LOYER  EQUIPE OFFICE</t>
  </si>
  <si>
    <t>PRELEVEMENT,AMORTISSEMENT DE PRETS</t>
  </si>
  <si>
    <t>PRELEVEMENT SEPA FREE TELECOM</t>
  </si>
  <si>
    <t>PRLV PROTECTION PROFESSIONNEL</t>
  </si>
  <si>
    <t>PRLV SANEXCO</t>
  </si>
  <si>
    <t>ECHEANCE PRÊT</t>
  </si>
  <si>
    <t xml:space="preserve">ECHEANCE PRÊT </t>
  </si>
  <si>
    <t>PRLV PAGE JAUNE</t>
  </si>
  <si>
    <t>COMMISSION FACTURE NUMERO 201551001087582548</t>
  </si>
  <si>
    <t>INTERETS ET COMMISSIONS</t>
  </si>
  <si>
    <t>SOLDE CREDITEUR AU 31/10/2015 DE 47582,05</t>
  </si>
  <si>
    <t>PAIEMENT PAR CARTE LA POSTE 940790 VILLIERS SUR MARNE</t>
  </si>
  <si>
    <t xml:space="preserve">BILLET WEEZEVEN DIJON </t>
  </si>
  <si>
    <t xml:space="preserve">TOTAL </t>
  </si>
  <si>
    <t xml:space="preserve">PRELEVEMENT FREE MOBILE </t>
  </si>
  <si>
    <t xml:space="preserve">PRELEVEMENT SEPA FREE TELECOM </t>
  </si>
  <si>
    <t xml:space="preserve">PRELEVEMENT SANEXCO </t>
  </si>
  <si>
    <t xml:space="preserve">PRELEVEMENT PAGES JAUNEES </t>
  </si>
  <si>
    <t>COMMISSION PERCUES PRELEVEMENT</t>
  </si>
  <si>
    <t>COMMISSION France ACTIVE 0093260571139</t>
  </si>
  <si>
    <t>REMISE CHEQUES BORDEREAU 0036680</t>
  </si>
  <si>
    <t>REMISE CHEQUES BORDEREAU 0063679</t>
  </si>
  <si>
    <t>VIREMENT SEPA RECU Mme CASALE NATHALIE</t>
  </si>
  <si>
    <t xml:space="preserve">RETRAITS D'ESPECES NOGENT SUR MARGNE </t>
  </si>
  <si>
    <t>CHEQUE 9820195</t>
  </si>
  <si>
    <t>CHEQUE 9820196</t>
  </si>
  <si>
    <t>CHEQUE 9820200</t>
  </si>
  <si>
    <t>SOLDES : 44133,06</t>
  </si>
  <si>
    <t>REMISE DE CHEQUES BORDEREAU 00636738</t>
  </si>
  <si>
    <t>REMISE DE CHEQUES BORDEREAU 00636749</t>
  </si>
  <si>
    <t>REMISE DE CHEQUES BORDEREAU 00634816</t>
  </si>
  <si>
    <t>RETRAIT D'ESPECE CREDIT LYONNAIS</t>
  </si>
  <si>
    <t>RETRAIT D'ESPECE CREDIT CIC</t>
  </si>
  <si>
    <t>CHEQUE EMIS 9820201</t>
  </si>
  <si>
    <t>CHEQUE EMIS 9820202</t>
  </si>
  <si>
    <t xml:space="preserve">PAIEMENTS PAR CARTES MAILJET </t>
  </si>
  <si>
    <t xml:space="preserve">PAIEMENTS AMAZON </t>
  </si>
  <si>
    <t>PAIEMENTS AMS CORDONNERIE</t>
  </si>
  <si>
    <t xml:space="preserve">VIREMENT SEPA EMIS/INDEMNITE DE STAGE MIKAEL NDONG ASSA </t>
  </si>
  <si>
    <t xml:space="preserve">PRLV SEPA PAGES JAUNES </t>
  </si>
  <si>
    <t>PRLV SEPA SANEXCO ECH/161215 ID</t>
  </si>
  <si>
    <t>ECHEANCE PRÊT PRLV SEPA PAGES JAUNES</t>
  </si>
  <si>
    <t xml:space="preserve">AUTRES OPERATION DE DEBIT COMMISSIONS FACTURE </t>
  </si>
  <si>
    <t>SOLDE CREDITEUR AU 31/12/2015 : 47531,97</t>
  </si>
  <si>
    <t>TOTAL DES OPERATIONS:</t>
  </si>
  <si>
    <t>PRELEVEMENTSEPA EDF</t>
  </si>
  <si>
    <t>REMISE DE CHEQUES BORDEREAU 00634959</t>
  </si>
  <si>
    <t>REMISE DE CHEQUES BORDEREAU 00634953</t>
  </si>
  <si>
    <t>CHEQUE 9820197</t>
  </si>
  <si>
    <t>CHEQUE 9820198</t>
  </si>
  <si>
    <t>CHEQUE 9820203</t>
  </si>
  <si>
    <t>CHEQUE 9820205</t>
  </si>
  <si>
    <t>CHEQUE 9820206</t>
  </si>
  <si>
    <t>PAIEMENT PAR CARTE ANDRH</t>
  </si>
  <si>
    <t>PAIEMENT PAR CARTE AMAZON</t>
  </si>
  <si>
    <t xml:space="preserve">PAIEMENT PAR CARTE MAIJET PARIS </t>
  </si>
  <si>
    <t>VIREMENTSEPA EMIS/TAXE BUREAU</t>
  </si>
  <si>
    <t>VIREMENT SEPA EMIS/CHARGES</t>
  </si>
  <si>
    <t xml:space="preserve">VIREMENT SEPA EMIS/TAXE FONCIERE </t>
  </si>
  <si>
    <t xml:space="preserve">PRELEVEMENT SEPA MATMUT </t>
  </si>
  <si>
    <t>PRELEVEMENT SEPA PROTECTION PROFF</t>
  </si>
  <si>
    <t>PRELEVEMENT SEPA PAGES JAUNES</t>
  </si>
  <si>
    <t xml:space="preserve">PRELEVEMENT PAGES JAUNES </t>
  </si>
  <si>
    <t xml:space="preserve">COMMISSIONS FATURE </t>
  </si>
  <si>
    <t xml:space="preserve"> SOLDE CREDITEUR AU 31/01/2016 : 28825,65</t>
  </si>
  <si>
    <t>SOLDE CREDITEUR AU 29/02/2016 : 28390,09</t>
  </si>
  <si>
    <t>REMISE DE CHEQUES BORDERAUX 0632928</t>
  </si>
  <si>
    <t>REMISE DE CHEQUES BORDERAUX 0632965</t>
  </si>
  <si>
    <t>REMISE DE CHEQUES BORDERAUX 0632962</t>
  </si>
  <si>
    <t>REMISE DE CHEQUES BORDERAUX 0632963</t>
  </si>
  <si>
    <t>REMISE DE CHEQUES BORDERAUX 0632910</t>
  </si>
  <si>
    <t>REMISE DE CHEQUES BORDERAUX 0632958</t>
  </si>
  <si>
    <t>CHEQUE 9820204</t>
  </si>
  <si>
    <t>CHEQUE 9820207</t>
  </si>
  <si>
    <t>CHEQUE 9820209</t>
  </si>
  <si>
    <t>CHEQUE 9820210</t>
  </si>
  <si>
    <t>VIREMENT STAGE MIKAEL ASSA</t>
  </si>
  <si>
    <t>PRELEVEMENT FREE TELECOM</t>
  </si>
  <si>
    <t>PRELEVEMENT EDF</t>
  </si>
  <si>
    <t xml:space="preserve">COMMISSION FACTURE </t>
  </si>
  <si>
    <t>SOLDE CREDITEUR AU 31/03/2016 : 17355,77</t>
  </si>
  <si>
    <t>REMISE CHEQUES BORDEREAUX 04245261</t>
  </si>
  <si>
    <t>REMISE CHEQUES BORDEREAUX 04245265</t>
  </si>
  <si>
    <t>REMISE CHEQUES BORDEREAUX 07008030</t>
  </si>
  <si>
    <t>REMISE CHEQUES BORDEREAUX 04245260</t>
  </si>
  <si>
    <t>REMISE CHEQUES BORDEREAUX 00630991</t>
  </si>
  <si>
    <t>REMISE CHEQUES BORDEREAUX 05912015</t>
  </si>
  <si>
    <t xml:space="preserve">VIREMENT RECU /SIE DE NOGENT SUR MARNE </t>
  </si>
  <si>
    <t>VIREMENT SEPA RECU /FRM BALINEA</t>
  </si>
  <si>
    <t>CHEQUE EMI 9820199</t>
  </si>
  <si>
    <t>CHEQUE EMI 9820208</t>
  </si>
  <si>
    <t>VIREMENT SEPA EMIS/MOTIF CHARGES 2 TRIM</t>
  </si>
  <si>
    <t>VIREMENT SEPA EMIS/MOTIF LOYER 2 TRIM</t>
  </si>
  <si>
    <t>VIREMENT SEPA EMIS/MOTIF TAXE DE BUREAUX</t>
  </si>
  <si>
    <t xml:space="preserve">VIREMENT SEPA EMIS/MOTIF TAXE FONCIERE </t>
  </si>
  <si>
    <t>VIREMENT SEPA EMIS/MOTIF STAGIAIRE</t>
  </si>
  <si>
    <t>PRELEVEMENT SEPA SAS CLICRESERVATIONS</t>
  </si>
  <si>
    <t>PRELEVEMENT SEPA SANEXCO ECH/170316 ID</t>
  </si>
  <si>
    <t xml:space="preserve">PRELEVEMENT SEPA B2B DGFIP IMPOT </t>
  </si>
  <si>
    <t>SOLDE CREDITEUR AU 30/04/2016 : 2072418</t>
  </si>
  <si>
    <t>REMISE CHEQUES BORDEREAU 05912045</t>
  </si>
  <si>
    <t>REMISE CHEQUES BORDEREAU 05912046</t>
  </si>
  <si>
    <t>REMISE CHEQUES BORDEREAU 05912044</t>
  </si>
  <si>
    <t>REMISE CHEQUES BORDEREAU 05912043</t>
  </si>
  <si>
    <t>VIR SEPA RECU LESPINASSE SOPHIE</t>
  </si>
  <si>
    <t xml:space="preserve">VIR SEPA RECU  EQUIPE OFFICE MISE A JOUR COMPTES </t>
  </si>
  <si>
    <t>VIR SEPA RECU SIE NOGENT SUR MARNE</t>
  </si>
  <si>
    <t>REMBOURSEMENT SOLDE</t>
  </si>
  <si>
    <t xml:space="preserve">RETRAIT D'ESPECE </t>
  </si>
  <si>
    <t>CHEQUE 3611841</t>
  </si>
  <si>
    <t>CHEQUE 3611844</t>
  </si>
  <si>
    <t>PAIEMENT PAR CARTE INFOGREFF</t>
  </si>
  <si>
    <t>AMAZON PAYEMENTSPARIS2090401</t>
  </si>
  <si>
    <t>AUCHAN FONTENAY</t>
  </si>
  <si>
    <t>WWW,ALIEXPRESS</t>
  </si>
  <si>
    <t xml:space="preserve">VIR SEPA EMIS REGULARISATION DES CHARGES EQUIPE OFFICE </t>
  </si>
  <si>
    <t>VIREMENT SEPA EMIS STAGIAIRE</t>
  </si>
  <si>
    <t>PREL SEPA FREE TELECOM</t>
  </si>
  <si>
    <t>PREL SEPA FREE MOBILE</t>
  </si>
  <si>
    <t>PREL SEPA SANEXCO</t>
  </si>
  <si>
    <t>PREL SEPA PAGES JAUNES</t>
  </si>
  <si>
    <t>REMISE DE CHEQUE BORDEREAU 05912190</t>
  </si>
  <si>
    <t>REMISE DE CHEQUE BORDEREAU 05912191</t>
  </si>
  <si>
    <t>REMISE DE CHEQUE BORDEREAU 05912193</t>
  </si>
  <si>
    <t>REMISE DE CHEQUE BORDEREAU 05912192</t>
  </si>
  <si>
    <t>REMISE DE CHEQUE BORDEREAU 05928030</t>
  </si>
  <si>
    <t>REMISE DE CHEQUE BORDEREAU 05928028</t>
  </si>
  <si>
    <t>REMISE DE CHEQUE BORDEREAU 05928027</t>
  </si>
  <si>
    <t>REMISE DE CHEQUE BORDEREAU 05928029</t>
  </si>
  <si>
    <t>VIREMENT SEPA BIRD OFFICE</t>
  </si>
  <si>
    <t xml:space="preserve">VIREMENT SEPA SOPHIE LESPINASSE </t>
  </si>
  <si>
    <t>CHEQUE EMIS</t>
  </si>
  <si>
    <t>PAIEMENT CARTE ALIE EXPRESS</t>
  </si>
  <si>
    <t>PAIEMENT CARTE  LA POSTE</t>
  </si>
  <si>
    <t>VIREMENT SEPA STAGE MIKAEL ASSA</t>
  </si>
  <si>
    <t>PREV PARISBAS SECURITE PRO</t>
  </si>
  <si>
    <t xml:space="preserve">PREV SEPA FREE MOBILE </t>
  </si>
  <si>
    <t>PREV SEPA FREE TELECOM</t>
  </si>
  <si>
    <t>PREV PROTECTION PRO</t>
  </si>
  <si>
    <t>PRELV SEPA SANEXCO</t>
  </si>
  <si>
    <t>PRELV IMPOT ECH</t>
  </si>
  <si>
    <t>PRELV SEPA PAGE JAUNES</t>
  </si>
  <si>
    <t>COMMISSIONS FACTURE NUMERO 20160501053326026</t>
  </si>
  <si>
    <t>SOLDE CREDITEUR AU 31/05/2016 DE 23998,26</t>
  </si>
  <si>
    <t xml:space="preserve">VIR SEPA RECU/KINE MARION </t>
  </si>
  <si>
    <t>CHEQUE 3611846</t>
  </si>
  <si>
    <t>CHEQUE 3611850</t>
  </si>
  <si>
    <t>CHEQUE 3611851</t>
  </si>
  <si>
    <t>CHEQUE 3611853</t>
  </si>
  <si>
    <t>PAYEMENT PAR CARTE : E.LECLERC CHAMP CHAMPIGNY</t>
  </si>
  <si>
    <t>REHOBOTH</t>
  </si>
  <si>
    <t>VIREMENT SEPA MIKAEL ASSA</t>
  </si>
  <si>
    <t>FREE TELECOM</t>
  </si>
  <si>
    <t>FREE MOBILE</t>
  </si>
  <si>
    <t>SEPA EDF</t>
  </si>
  <si>
    <t>PROTECTION PROF</t>
  </si>
  <si>
    <t>SANEXCO</t>
  </si>
  <si>
    <t>CLICRDV</t>
  </si>
  <si>
    <t xml:space="preserve">PRLV IMPOT </t>
  </si>
  <si>
    <t xml:space="preserve">COMMISSION FACURE </t>
  </si>
  <si>
    <t xml:space="preserve">TOTAL DES OPERATIONS </t>
  </si>
  <si>
    <t>SOLDES CREDITEUR AU 30/06/2016 : 19503,02</t>
  </si>
  <si>
    <t>REMISE DE CHEQUES BORDEREAU 07369342</t>
  </si>
  <si>
    <t>REMISE DE CHEQUES BORDEREAU 07369343</t>
  </si>
  <si>
    <t>REMISE DE CHEQUES BORDEREAU 07369344</t>
  </si>
  <si>
    <t>REMISE DE CHEQUES BORDEREAU 07369345</t>
  </si>
  <si>
    <t>REMISE DE CHEQUES BORDEREAU 07369372</t>
  </si>
  <si>
    <t>REMISE DE CHEQUES BORDEREAU 07369371</t>
  </si>
  <si>
    <t xml:space="preserve">VIR SEPA SEVE ET PAPILLON </t>
  </si>
  <si>
    <t xml:space="preserve">ORIG BOURGADE SABRINA </t>
  </si>
  <si>
    <t xml:space="preserve">REMBOURSEMENT CB CHAPIER </t>
  </si>
  <si>
    <t>CHEQUE EMIS 3611849</t>
  </si>
  <si>
    <t>CHEQUE EMIS 3611856</t>
  </si>
  <si>
    <t>CHEQUE EMIS 3611857</t>
  </si>
  <si>
    <t xml:space="preserve">AMAZON PAYEMENT </t>
  </si>
  <si>
    <t>CHAPIER AVERMES</t>
  </si>
  <si>
    <t>AMAZON EU SARL</t>
  </si>
  <si>
    <t>STAGE MIKAEL ASSA</t>
  </si>
  <si>
    <t>PRELV MATMUT ROUEN</t>
  </si>
  <si>
    <t xml:space="preserve">PRLV SEPA IMPOT </t>
  </si>
  <si>
    <t>TOTAL DES OPERATIONS :</t>
  </si>
  <si>
    <t>SOLDES AU 31/07/2016  9107,89</t>
  </si>
  <si>
    <t>SOLDE AU 31/08/2016 : 7500,95</t>
  </si>
  <si>
    <t>REIMSE DE CHEQUES BORDEREAU 00346475</t>
  </si>
  <si>
    <t>REIMSE DE CHEQUES BORDEREAU 00346473</t>
  </si>
  <si>
    <t>REIMSE DE CHEQUES BORDEREAU 00346474</t>
  </si>
  <si>
    <t xml:space="preserve">VIR SABRINA BOURGADE </t>
  </si>
  <si>
    <t>VIR SOPHIE LESPINASSE</t>
  </si>
  <si>
    <t>CHEQUE 3611854</t>
  </si>
  <si>
    <t>CHEQUE 3611855</t>
  </si>
  <si>
    <t>BRICOMAN</t>
  </si>
  <si>
    <t xml:space="preserve">BRICO DEPOT </t>
  </si>
  <si>
    <t xml:space="preserve">EDF </t>
  </si>
  <si>
    <t xml:space="preserve">PRMV IMPOT </t>
  </si>
  <si>
    <t>COMMISSION FACTURE</t>
  </si>
  <si>
    <t>SOLDE AU 31/09/2016 : 5160,74</t>
  </si>
  <si>
    <t xml:space="preserve">REMISE DE CHEQUE </t>
  </si>
  <si>
    <t>VIR SEPA DIDER CUOQ</t>
  </si>
  <si>
    <t>VIR SEPA LA MANUFACTURE DU YOGA</t>
  </si>
  <si>
    <t xml:space="preserve">CHEQUE EMIS </t>
  </si>
  <si>
    <t>PAYEMENT PAR CARTE : AMAZON</t>
  </si>
  <si>
    <t>VIREMENT SALAIRE MIKAEL ASSA</t>
  </si>
  <si>
    <t>PRELV SEPA FREE TELECOM</t>
  </si>
  <si>
    <t>PRELV SEPA FREE MOBILE</t>
  </si>
  <si>
    <t>PRELV SEPA PROTECTION PRO</t>
  </si>
  <si>
    <t>PRELV SEPA CLICRDV</t>
  </si>
  <si>
    <t>PRELV SEPA IMPOT</t>
  </si>
  <si>
    <t xml:space="preserve">COMMISSIONS FACTURE </t>
  </si>
  <si>
    <t>REMISE DE CHEQUE 00346479</t>
  </si>
  <si>
    <t>REIMSE DE CHEQUE 003464778</t>
  </si>
  <si>
    <t>VIR SEPA RECU SEVE ET PAPILLON</t>
  </si>
  <si>
    <t xml:space="preserve">VIR SEPA RECU REVELLLAT </t>
  </si>
  <si>
    <t xml:space="preserve">VIR SEPA RECU STRIPE PAYEMENT </t>
  </si>
  <si>
    <t>VIR SEPA STRIPE PAYEMENT</t>
  </si>
  <si>
    <t>VIR SEPA BIHANNIC</t>
  </si>
  <si>
    <t>STRIPE PAYEMENT</t>
  </si>
  <si>
    <t xml:space="preserve">VIR SEPA ECO SYSTÈME </t>
  </si>
  <si>
    <t>CHEQUE EMIS  3611842</t>
  </si>
  <si>
    <t>CHEQUE EMIS 3611843</t>
  </si>
  <si>
    <t>CHEQUE EMIS 3611859</t>
  </si>
  <si>
    <t>CHEQUE EMIS 3611861</t>
  </si>
  <si>
    <t>CHEQUE EMIS 3611862</t>
  </si>
  <si>
    <t>CHEQUE EMIS 3611864</t>
  </si>
  <si>
    <t>VIR EMIS SALAIRE MIKAEL ASSA</t>
  </si>
  <si>
    <t xml:space="preserve">PRELV SEPA FREE MOBILE </t>
  </si>
  <si>
    <t>PREVL SEPA FREE TELECOM</t>
  </si>
  <si>
    <t>PRELV SEPA ANNE CAROLLE GESTION</t>
  </si>
  <si>
    <t>PREVL SEPA DOCTOLIB</t>
  </si>
  <si>
    <t>PREVL SEPA EDF</t>
  </si>
  <si>
    <t>PRELV SANEXCO</t>
  </si>
  <si>
    <t xml:space="preserve">PRELV SEPA B2B IMPOT </t>
  </si>
  <si>
    <t>COMMISSION FACURE NUMERO 2016100111584512</t>
  </si>
  <si>
    <t>SOLDES AU 31/10/2016 : 2973,76</t>
  </si>
  <si>
    <t>REMISE DE CHEQUE 00346484</t>
  </si>
  <si>
    <t>REMISE DE CHEQUE 00346487</t>
  </si>
  <si>
    <t>REMISE DE CHEQUE  00346485</t>
  </si>
  <si>
    <t>REMISE DE CHEQUE  00346483</t>
  </si>
  <si>
    <t>REMISE DE CHEQUE  00933604</t>
  </si>
  <si>
    <t>REMISE DE CHEQUE  00933605</t>
  </si>
  <si>
    <t>REMISE DE CHEQUE  00933606</t>
  </si>
  <si>
    <t>REMISE DE CHEQUE  009408780</t>
  </si>
  <si>
    <t>REMISE DE CHEQUE  009408778</t>
  </si>
  <si>
    <t>VIR SEPA RECU DIDIER CUOQ</t>
  </si>
  <si>
    <t>VIR SEPA RECU HONORE MARGAUX</t>
  </si>
  <si>
    <t>VIR SEPA RECU JESSICA FONT</t>
  </si>
  <si>
    <t xml:space="preserve">AMAZON </t>
  </si>
  <si>
    <t>VIR SEPA EMIS URSSAF</t>
  </si>
  <si>
    <t>VIR SEPA EMIS SALAIRE MIKAEL ASSA</t>
  </si>
  <si>
    <t xml:space="preserve">VIR SEPA EMIS BEN TRESORERIE </t>
  </si>
  <si>
    <t>VIR SEPA EMIS SOCOTEC</t>
  </si>
  <si>
    <t>PRLEV FREE MOBILE</t>
  </si>
  <si>
    <t>PRLEV FREE TELECOM</t>
  </si>
  <si>
    <t>PRELV PROTECTION PRO</t>
  </si>
  <si>
    <t>PRLEV SANEXCO</t>
  </si>
  <si>
    <t>PRLEV DOCTOLIB</t>
  </si>
  <si>
    <t>PRLEV CLICRDV</t>
  </si>
  <si>
    <t>PRLEV PAGES JAUNES</t>
  </si>
  <si>
    <t xml:space="preserve">TOTAL DES OPERATIONS : </t>
  </si>
  <si>
    <t>SOLDE CREDITEUR  AU 31/11/2016  DE 5203,35</t>
  </si>
  <si>
    <t>SOLDES CREDITEUR AU 30/12/2016 DE 9571,29</t>
  </si>
  <si>
    <t>REMISE DE CHEQUE BORDEREAU 09408782</t>
  </si>
  <si>
    <t>REMISE DE CHEQUE BORDEREAU 09408783</t>
  </si>
  <si>
    <t>REMISE DE CHEQUE BORDEREAU 09408784</t>
  </si>
  <si>
    <t>REMISE DE CHEQUE BORDEREAU 09408785</t>
  </si>
  <si>
    <t>REMISE DE CHEQUE BORDEREAU 09408781</t>
  </si>
  <si>
    <t>REMISE DE CHEQUE BORDEREAU 0941156</t>
  </si>
  <si>
    <t xml:space="preserve">VIR SEPA RECU PAYPAL EUROPE SARL ET CIE </t>
  </si>
  <si>
    <t>VIR SEPA RECU STRIPE PAYEMENT UK</t>
  </si>
  <si>
    <t xml:space="preserve">VIR SEPA RECU STRIPE PAYEMENT UK </t>
  </si>
  <si>
    <t>VIR SEPA RECU MARGAUX HONORE</t>
  </si>
  <si>
    <t xml:space="preserve">VIR SEPA RECU FOUQUET PASCAL </t>
  </si>
  <si>
    <t>CHEQUE EMIS 36118663</t>
  </si>
  <si>
    <t>PAYEMENT PAR CARTE INPI VADS</t>
  </si>
  <si>
    <t>APCE PARIS</t>
  </si>
  <si>
    <t>STATISTA GMBH</t>
  </si>
  <si>
    <t>AMAZON</t>
  </si>
  <si>
    <t xml:space="preserve">VIREMENT EMIS FORMATION TRAUMA </t>
  </si>
  <si>
    <t>VIREMENT EMIS EXPO DISPO</t>
  </si>
  <si>
    <t xml:space="preserve">VIREMENT EMIS REMBOURSMENT RELAIS DE TVA </t>
  </si>
  <si>
    <t>PRLV SEPA EDF ECH/081216</t>
  </si>
  <si>
    <t>PRLV SEPA DOCTOLIB</t>
  </si>
  <si>
    <t>PRLV SEPA SANEXCO</t>
  </si>
  <si>
    <t xml:space="preserve">PRLV SEPA DGFIP IMPOT </t>
  </si>
  <si>
    <t xml:space="preserve">PRLV SEPA B2B DGFIP IMPOT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</si>
</sst>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2" borderId="1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3" xfId="0" applyFill="1" applyBorder="1"/>
    <xf numFmtId="0" fontId="0" fillId="3" borderId="1" xfId="0" applyFill="1" applyBorder="1"/>
    <xf numFmtId="0" fontId="0" fillId="3" borderId="3" xfId="0" applyFill="1" applyBorder="1"/>
    <xf numFmtId="0" fontId="0" fillId="5" borderId="4" xfId="0" applyFill="1" applyBorder="1"/>
    <xf numFmtId="14" fontId="0" fillId="5" borderId="4" xfId="0" applyNumberFormat="1" applyFill="1" applyBorder="1"/>
    <xf numFmtId="0" fontId="0" fillId="3" borderId="0" xfId="0" applyFill="1"/>
    <xf numFmtId="0" fontId="0" fillId="6" borderId="0" xfId="0" applyFill="1"/>
    <xf numFmtId="0" fontId="0" fillId="7" borderId="0" xfId="0" applyFill="1"/>
    <xf numFmtId="14" fontId="0" fillId="7" borderId="4" xfId="0" applyNumberFormat="1" applyFill="1" applyBorder="1"/>
    <xf numFmtId="0" fontId="0" fillId="7" borderId="1" xfId="0" applyFill="1" applyBorder="1"/>
    <xf numFmtId="0" fontId="0" fillId="7" borderId="3" xfId="0" applyFill="1" applyBorder="1"/>
    <xf numFmtId="0" fontId="0" fillId="7" borderId="2" xfId="0" applyFill="1" applyBorder="1"/>
    <xf numFmtId="0" fontId="0" fillId="8" borderId="0" xfId="0" applyFill="1"/>
    <xf numFmtId="0" fontId="0" fillId="2" borderId="1" xfId="0" applyFill="1" applyBorder="1"/>
    <xf numFmtId="0" fontId="0" fillId="2" borderId="3" xfId="0" applyFill="1" applyBorder="1"/>
    <xf numFmtId="0" fontId="0" fillId="3" borderId="1" xfId="0" applyFill="1" applyBorder="1"/>
    <xf numFmtId="0" fontId="0" fillId="3" borderId="3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2" fontId="0" fillId="2" borderId="1" xfId="0" applyNumberFormat="1" applyFill="1" applyBorder="1"/>
    <xf numFmtId="2" fontId="0" fillId="2" borderId="3" xfId="0" applyNumberFormat="1" applyFill="1" applyBorder="1"/>
    <xf numFmtId="2" fontId="0" fillId="3" borderId="1" xfId="0" applyNumberFormat="1" applyFill="1" applyBorder="1"/>
    <xf numFmtId="2" fontId="0" fillId="3" borderId="3" xfId="0" applyNumberFormat="1" applyFill="1" applyBorder="1"/>
    <xf numFmtId="0" fontId="0" fillId="7" borderId="1" xfId="0" applyFill="1" applyBorder="1"/>
    <xf numFmtId="0" fontId="0" fillId="7" borderId="3" xfId="0" applyFill="1" applyBorder="1"/>
    <xf numFmtId="0" fontId="0" fillId="2" borderId="1" xfId="0" applyFill="1" applyBorder="1" applyAlignment="1"/>
    <xf numFmtId="0" fontId="0" fillId="2" borderId="3" xfId="0" applyFill="1" applyBorder="1" applyAlignment="1"/>
    <xf numFmtId="0" fontId="0" fillId="3" borderId="2" xfId="0" applyFill="1" applyBorder="1"/>
    <xf numFmtId="0" fontId="0" fillId="7" borderId="2" xfId="0" applyFill="1" applyBorder="1"/>
    <xf numFmtId="0" fontId="0" fillId="3" borderId="1" xfId="0" applyFill="1" applyBorder="1" applyAlignment="1"/>
    <xf numFmtId="0" fontId="0" fillId="3" borderId="3" xfId="0" applyFill="1" applyBorder="1" applyAlignment="1"/>
    <xf numFmtId="0" fontId="0" fillId="7" borderId="1" xfId="0" applyFill="1" applyBorder="1" applyAlignment="1"/>
    <xf numFmtId="0" fontId="0" fillId="7" borderId="3" xfId="0" applyFill="1" applyBorder="1" applyAlignment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1" xfId="0" applyFill="1" applyBorder="1"/>
    <xf numFmtId="0" fontId="0" fillId="4" borderId="3" xfId="0" applyFill="1" applyBorder="1"/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0" fontId="0" fillId="2" borderId="3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VP671"/>
  <sheetViews>
    <sheetView tabSelected="1" zoomScale="55" zoomScaleNormal="55" workbookViewId="0">
      <selection activeCell="D2" sqref="D2"/>
    </sheetView>
  </sheetViews>
  <sheetFormatPr baseColWidth="10" defaultRowHeight="15" x14ac:dyDescent="0.25"/>
  <cols>
    <col min="1" max="1" width="25.85546875" customWidth="1"/>
    <col min="2" max="2" width="17.140625" customWidth="1"/>
    <col min="4" max="4" width="18.28515625" customWidth="1"/>
    <col min="5" max="5" width="17" customWidth="1"/>
    <col min="6" max="6" width="17.85546875" customWidth="1"/>
    <col min="7" max="7" width="30.140625" customWidth="1"/>
    <col min="8" max="8" width="27.5703125" customWidth="1"/>
    <col min="9" max="11" width="11.5703125" customWidth="1"/>
    <col min="12" max="15" width="12.5703125" customWidth="1"/>
    <col min="16" max="16" width="13" customWidth="1"/>
  </cols>
  <sheetData>
    <row r="4" spans="1:588" x14ac:dyDescent="0.25">
      <c r="B4" s="7" t="s">
        <v>5</v>
      </c>
      <c r="C4" s="38" t="s">
        <v>0</v>
      </c>
      <c r="D4" s="39"/>
      <c r="E4" s="39"/>
      <c r="F4" s="39"/>
      <c r="G4" s="40"/>
      <c r="H4" s="19" t="s">
        <v>6</v>
      </c>
      <c r="I4" s="32"/>
      <c r="J4" s="32"/>
      <c r="K4" s="20"/>
      <c r="L4" s="19" t="s">
        <v>4</v>
      </c>
      <c r="M4" s="32"/>
      <c r="N4" s="32"/>
      <c r="O4" s="2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</row>
    <row r="5" spans="1:588" x14ac:dyDescent="0.25">
      <c r="B5" s="7"/>
      <c r="C5" s="21" t="s">
        <v>13</v>
      </c>
      <c r="D5" s="22"/>
      <c r="E5" s="22"/>
      <c r="F5" s="22"/>
      <c r="G5" s="23"/>
      <c r="H5" s="41" t="s">
        <v>1</v>
      </c>
      <c r="I5" s="42"/>
      <c r="J5" s="41" t="s">
        <v>2</v>
      </c>
      <c r="K5" s="42"/>
      <c r="L5" s="41" t="s">
        <v>3</v>
      </c>
      <c r="M5" s="42"/>
      <c r="N5" s="41" t="s">
        <v>2</v>
      </c>
      <c r="O5" s="42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</row>
    <row r="6" spans="1:588" x14ac:dyDescent="0.25">
      <c r="B6" s="8">
        <v>42174</v>
      </c>
      <c r="C6" s="21" t="s">
        <v>8</v>
      </c>
      <c r="D6" s="22"/>
      <c r="E6" s="22"/>
      <c r="F6" s="22"/>
      <c r="G6" s="23"/>
      <c r="H6" s="21">
        <v>320</v>
      </c>
      <c r="I6" s="23"/>
      <c r="J6" s="21"/>
      <c r="K6" s="23"/>
      <c r="L6" s="21"/>
      <c r="M6" s="23"/>
      <c r="N6" s="21">
        <v>320</v>
      </c>
      <c r="O6" s="23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</row>
    <row r="7" spans="1:588" x14ac:dyDescent="0.25">
      <c r="B7" s="8">
        <v>42174</v>
      </c>
      <c r="C7" s="21" t="s">
        <v>9</v>
      </c>
      <c r="D7" s="22"/>
      <c r="E7" s="22"/>
      <c r="F7" s="22"/>
      <c r="G7" s="23"/>
      <c r="H7" s="21">
        <v>332</v>
      </c>
      <c r="I7" s="23"/>
      <c r="J7" s="21"/>
      <c r="K7" s="23"/>
      <c r="L7" s="21"/>
      <c r="M7" s="23"/>
      <c r="N7" s="21">
        <v>332</v>
      </c>
      <c r="O7" s="23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</row>
    <row r="8" spans="1:588" s="9" customFormat="1" x14ac:dyDescent="0.25">
      <c r="A8" s="10"/>
      <c r="B8" s="8"/>
      <c r="C8" s="19" t="s">
        <v>7</v>
      </c>
      <c r="D8" s="32"/>
      <c r="E8" s="32"/>
      <c r="F8" s="32"/>
      <c r="G8" s="20"/>
      <c r="H8" s="19">
        <f>SUM(H6:I7)</f>
        <v>652</v>
      </c>
      <c r="I8" s="20"/>
      <c r="J8" s="19"/>
      <c r="K8" s="20"/>
      <c r="L8" s="19"/>
      <c r="M8" s="20"/>
      <c r="N8" s="19">
        <v>652</v>
      </c>
      <c r="O8" s="2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</row>
    <row r="9" spans="1:588" x14ac:dyDescent="0.25">
      <c r="B9" s="8">
        <v>42167</v>
      </c>
      <c r="C9" s="21" t="s">
        <v>10</v>
      </c>
      <c r="D9" s="22"/>
      <c r="E9" s="22"/>
      <c r="F9" s="22"/>
      <c r="G9" s="23"/>
      <c r="H9" s="21">
        <v>10000</v>
      </c>
      <c r="I9" s="23"/>
      <c r="J9" s="21"/>
      <c r="K9" s="23"/>
      <c r="L9" s="21"/>
      <c r="M9" s="23"/>
      <c r="N9" s="21">
        <v>10000</v>
      </c>
      <c r="O9" s="23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</row>
    <row r="10" spans="1:588" x14ac:dyDescent="0.25">
      <c r="B10" s="8">
        <v>42160</v>
      </c>
      <c r="C10" s="21" t="s">
        <v>11</v>
      </c>
      <c r="D10" s="22"/>
      <c r="E10" s="22"/>
      <c r="F10" s="22"/>
      <c r="G10" s="23"/>
      <c r="H10" s="21"/>
      <c r="I10" s="23"/>
      <c r="J10" s="21">
        <v>44</v>
      </c>
      <c r="K10" s="23"/>
      <c r="L10" s="21">
        <v>44</v>
      </c>
      <c r="M10" s="23"/>
      <c r="N10" s="21"/>
      <c r="O10" s="23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</row>
    <row r="11" spans="1:588" x14ac:dyDescent="0.25">
      <c r="B11" s="8">
        <v>42181</v>
      </c>
      <c r="C11" s="21" t="s">
        <v>12</v>
      </c>
      <c r="D11" s="22"/>
      <c r="E11" s="22"/>
      <c r="F11" s="22"/>
      <c r="G11" s="23"/>
      <c r="H11" s="21"/>
      <c r="I11" s="23"/>
      <c r="J11" s="21">
        <v>131.88</v>
      </c>
      <c r="K11" s="23"/>
      <c r="L11" s="21">
        <v>131.88</v>
      </c>
      <c r="M11" s="23"/>
      <c r="N11" s="21"/>
      <c r="O11" s="23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</row>
    <row r="12" spans="1:588" s="9" customFormat="1" x14ac:dyDescent="0.25">
      <c r="A12" s="10"/>
      <c r="B12" s="8"/>
      <c r="C12" s="19" t="s">
        <v>7</v>
      </c>
      <c r="D12" s="32"/>
      <c r="E12" s="32"/>
      <c r="F12" s="32"/>
      <c r="G12" s="20"/>
      <c r="H12" s="19"/>
      <c r="I12" s="20"/>
      <c r="J12" s="19">
        <v>175.88</v>
      </c>
      <c r="K12" s="20"/>
      <c r="L12" s="19">
        <v>175.88</v>
      </c>
      <c r="M12" s="20"/>
      <c r="N12" s="5"/>
      <c r="O12" s="6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</row>
    <row r="13" spans="1:588" x14ac:dyDescent="0.25">
      <c r="A13" s="10"/>
      <c r="B13" s="8">
        <v>42157</v>
      </c>
      <c r="C13" s="21" t="s">
        <v>14</v>
      </c>
      <c r="D13" s="22"/>
      <c r="E13" s="22"/>
      <c r="F13" s="22"/>
      <c r="G13" s="23"/>
      <c r="H13" s="21"/>
      <c r="I13" s="23"/>
      <c r="J13" s="21">
        <v>21.5</v>
      </c>
      <c r="K13" s="23"/>
      <c r="L13" s="21">
        <v>21.5</v>
      </c>
      <c r="M13" s="23"/>
      <c r="N13" s="21"/>
      <c r="O13" s="23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</row>
    <row r="14" spans="1:588" s="11" customFormat="1" x14ac:dyDescent="0.25">
      <c r="A14" s="10"/>
      <c r="B14" s="12">
        <v>42185</v>
      </c>
      <c r="C14" s="28" t="s">
        <v>15</v>
      </c>
      <c r="D14" s="33"/>
      <c r="E14" s="33"/>
      <c r="F14" s="33"/>
      <c r="G14" s="29"/>
      <c r="H14" s="28">
        <v>197.38</v>
      </c>
      <c r="I14" s="29"/>
      <c r="J14" s="36">
        <v>10652</v>
      </c>
      <c r="K14" s="37"/>
      <c r="L14" s="28">
        <v>10652</v>
      </c>
      <c r="M14" s="29"/>
      <c r="N14" s="28">
        <v>197.38</v>
      </c>
      <c r="O14" s="29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</row>
    <row r="15" spans="1:588" s="11" customFormat="1" x14ac:dyDescent="0.25">
      <c r="A15" s="10"/>
      <c r="B15" s="8"/>
      <c r="C15" s="13" t="s">
        <v>29</v>
      </c>
      <c r="D15" s="15"/>
      <c r="E15" s="15"/>
      <c r="F15" s="15"/>
      <c r="G15" s="14"/>
      <c r="H15" s="28"/>
      <c r="I15" s="29"/>
      <c r="J15" s="36"/>
      <c r="K15" s="37"/>
      <c r="L15" s="28"/>
      <c r="M15" s="29"/>
      <c r="N15" s="28"/>
      <c r="O15" s="29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</row>
    <row r="16" spans="1:588" x14ac:dyDescent="0.25">
      <c r="B16" s="8" t="s">
        <v>16</v>
      </c>
      <c r="C16" s="21" t="s">
        <v>17</v>
      </c>
      <c r="D16" s="22"/>
      <c r="E16" s="22"/>
      <c r="F16" s="22"/>
      <c r="G16" s="23"/>
      <c r="H16" s="21">
        <v>120</v>
      </c>
      <c r="I16" s="23"/>
      <c r="J16" s="21"/>
      <c r="K16" s="23"/>
      <c r="L16" s="21"/>
      <c r="M16" s="23"/>
      <c r="N16" s="21">
        <v>120</v>
      </c>
      <c r="O16" s="23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</row>
    <row r="17" spans="1:588" x14ac:dyDescent="0.25">
      <c r="B17" s="8">
        <v>42187</v>
      </c>
      <c r="C17" s="21" t="s">
        <v>20</v>
      </c>
      <c r="D17" s="22"/>
      <c r="E17" s="22"/>
      <c r="F17" s="22"/>
      <c r="G17" s="23"/>
      <c r="H17" s="21">
        <v>390</v>
      </c>
      <c r="I17" s="23"/>
      <c r="J17" s="21"/>
      <c r="K17" s="23"/>
      <c r="L17" s="21"/>
      <c r="M17" s="23"/>
      <c r="N17" s="21">
        <v>390</v>
      </c>
      <c r="O17" s="23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</row>
    <row r="18" spans="1:588" x14ac:dyDescent="0.25">
      <c r="B18" s="8">
        <v>42205</v>
      </c>
      <c r="C18" s="21" t="s">
        <v>21</v>
      </c>
      <c r="D18" s="22"/>
      <c r="E18" s="22"/>
      <c r="F18" s="22"/>
      <c r="G18" s="23"/>
      <c r="H18" s="21">
        <v>310</v>
      </c>
      <c r="I18" s="23"/>
      <c r="J18" s="21"/>
      <c r="K18" s="23"/>
      <c r="L18" s="21"/>
      <c r="M18" s="23"/>
      <c r="N18" s="21">
        <v>310</v>
      </c>
      <c r="O18" s="23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</row>
    <row r="19" spans="1:588" x14ac:dyDescent="0.25">
      <c r="B19" s="8">
        <v>42216</v>
      </c>
      <c r="C19" s="21" t="s">
        <v>19</v>
      </c>
      <c r="D19" s="22"/>
      <c r="E19" s="22"/>
      <c r="F19" s="22"/>
      <c r="G19" s="23"/>
      <c r="H19" s="21">
        <v>50</v>
      </c>
      <c r="I19" s="23"/>
      <c r="J19" s="21"/>
      <c r="K19" s="23"/>
      <c r="L19" s="21"/>
      <c r="M19" s="23"/>
      <c r="N19" s="21">
        <v>50</v>
      </c>
      <c r="O19" s="23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</row>
    <row r="20" spans="1:588" x14ac:dyDescent="0.25">
      <c r="B20" s="8">
        <v>42216</v>
      </c>
      <c r="C20" s="21" t="s">
        <v>18</v>
      </c>
      <c r="D20" s="22"/>
      <c r="E20" s="22"/>
      <c r="F20" s="22"/>
      <c r="G20" s="23"/>
      <c r="H20" s="21">
        <v>340</v>
      </c>
      <c r="I20" s="23"/>
      <c r="J20" s="21"/>
      <c r="K20" s="23"/>
      <c r="L20" s="21"/>
      <c r="M20" s="23"/>
      <c r="N20" s="21">
        <v>340</v>
      </c>
      <c r="O20" s="23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</row>
    <row r="21" spans="1:588" s="9" customFormat="1" x14ac:dyDescent="0.25">
      <c r="A21" s="10"/>
      <c r="B21" s="8"/>
      <c r="C21" s="19" t="s">
        <v>7</v>
      </c>
      <c r="D21" s="32"/>
      <c r="E21" s="32"/>
      <c r="F21" s="32"/>
      <c r="G21" s="20"/>
      <c r="H21" s="19">
        <f>SUM(H16:I20)</f>
        <v>1210</v>
      </c>
      <c r="I21" s="20"/>
      <c r="J21" s="19"/>
      <c r="K21" s="20"/>
      <c r="L21" s="19"/>
      <c r="M21" s="20"/>
      <c r="N21" s="19">
        <v>1210</v>
      </c>
      <c r="O21" s="2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</row>
    <row r="22" spans="1:588" x14ac:dyDescent="0.25">
      <c r="B22" s="8">
        <v>42192</v>
      </c>
      <c r="C22" s="21" t="s">
        <v>22</v>
      </c>
      <c r="D22" s="22"/>
      <c r="E22" s="22"/>
      <c r="F22" s="22"/>
      <c r="G22" s="23"/>
      <c r="H22" s="21">
        <v>1199</v>
      </c>
      <c r="I22" s="23"/>
      <c r="J22" s="21"/>
      <c r="K22" s="23"/>
      <c r="L22" s="21"/>
      <c r="M22" s="23"/>
      <c r="N22" s="21">
        <v>1199</v>
      </c>
      <c r="O22" s="23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</row>
    <row r="23" spans="1:588" x14ac:dyDescent="0.25">
      <c r="B23" s="8">
        <v>42202</v>
      </c>
      <c r="C23" s="21" t="s">
        <v>24</v>
      </c>
      <c r="D23" s="22"/>
      <c r="E23" s="22"/>
      <c r="F23" s="22"/>
      <c r="G23" s="23"/>
      <c r="H23" s="21"/>
      <c r="I23" s="23"/>
      <c r="J23" s="21">
        <v>9666</v>
      </c>
      <c r="K23" s="23"/>
      <c r="L23" s="21">
        <v>9666</v>
      </c>
      <c r="M23" s="23"/>
      <c r="N23" s="21"/>
      <c r="O23" s="23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</row>
    <row r="24" spans="1:588" x14ac:dyDescent="0.25">
      <c r="B24" s="8">
        <v>42209</v>
      </c>
      <c r="C24" s="21" t="s">
        <v>23</v>
      </c>
      <c r="D24" s="22"/>
      <c r="E24" s="22"/>
      <c r="F24" s="22"/>
      <c r="G24" s="23"/>
      <c r="H24" s="21"/>
      <c r="I24" s="23"/>
      <c r="J24" s="21">
        <v>547.20000000000005</v>
      </c>
      <c r="K24" s="23"/>
      <c r="L24" s="21">
        <v>547.20000000000005</v>
      </c>
      <c r="M24" s="23"/>
      <c r="N24" s="21"/>
      <c r="O24" s="23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</row>
    <row r="25" spans="1:588" x14ac:dyDescent="0.25">
      <c r="B25" s="8">
        <v>42209</v>
      </c>
      <c r="C25" s="21" t="s">
        <v>25</v>
      </c>
      <c r="D25" s="22"/>
      <c r="E25" s="22"/>
      <c r="F25" s="22"/>
      <c r="G25" s="23"/>
      <c r="H25" s="21"/>
      <c r="I25" s="23"/>
      <c r="J25" s="21">
        <v>1560</v>
      </c>
      <c r="K25" s="23"/>
      <c r="L25" s="21">
        <v>1560</v>
      </c>
      <c r="M25" s="23"/>
      <c r="N25" s="21"/>
      <c r="O25" s="23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</row>
    <row r="26" spans="1:588" x14ac:dyDescent="0.25">
      <c r="B26" s="8">
        <v>42209</v>
      </c>
      <c r="C26" s="21" t="s">
        <v>26</v>
      </c>
      <c r="D26" s="22"/>
      <c r="E26" s="22"/>
      <c r="F26" s="22"/>
      <c r="G26" s="23"/>
      <c r="H26" s="21"/>
      <c r="I26" s="23"/>
      <c r="J26" s="21">
        <v>1566.9</v>
      </c>
      <c r="K26" s="23"/>
      <c r="L26" s="21"/>
      <c r="M26" s="23"/>
      <c r="N26" s="21"/>
      <c r="O26" s="23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</row>
    <row r="27" spans="1:588" s="9" customFormat="1" x14ac:dyDescent="0.25">
      <c r="A27" s="10"/>
      <c r="B27" s="8"/>
      <c r="C27" s="19" t="s">
        <v>7</v>
      </c>
      <c r="D27" s="32"/>
      <c r="E27" s="32"/>
      <c r="F27" s="32"/>
      <c r="G27" s="20"/>
      <c r="H27" s="19"/>
      <c r="I27" s="20"/>
      <c r="J27" s="19">
        <v>13340.1</v>
      </c>
      <c r="K27" s="20"/>
      <c r="L27" s="19">
        <v>13340</v>
      </c>
      <c r="M27" s="20"/>
      <c r="N27" s="19"/>
      <c r="O27" s="2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</row>
    <row r="28" spans="1:588" x14ac:dyDescent="0.25">
      <c r="B28" s="8">
        <v>42212</v>
      </c>
      <c r="C28" s="21" t="s">
        <v>27</v>
      </c>
      <c r="D28" s="22"/>
      <c r="E28" s="22"/>
      <c r="F28" s="22"/>
      <c r="G28" s="23"/>
      <c r="H28" s="21"/>
      <c r="I28" s="23"/>
      <c r="J28" s="21">
        <v>300</v>
      </c>
      <c r="K28" s="23"/>
      <c r="L28" s="21">
        <v>300</v>
      </c>
      <c r="M28" s="23"/>
      <c r="N28" s="1"/>
      <c r="O28" s="2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</row>
    <row r="29" spans="1:588" x14ac:dyDescent="0.25">
      <c r="B29" s="8">
        <v>42187</v>
      </c>
      <c r="C29" s="21" t="s">
        <v>28</v>
      </c>
      <c r="D29" s="22"/>
      <c r="E29" s="22"/>
      <c r="F29" s="22"/>
      <c r="G29" s="23"/>
      <c r="H29" s="21"/>
      <c r="I29" s="23"/>
      <c r="J29" s="21">
        <v>21.5</v>
      </c>
      <c r="K29" s="23"/>
      <c r="L29" s="21">
        <v>21.5</v>
      </c>
      <c r="M29" s="23"/>
      <c r="N29" s="1"/>
      <c r="O29" s="2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</row>
    <row r="30" spans="1:588" s="9" customFormat="1" x14ac:dyDescent="0.25">
      <c r="A30" s="10"/>
      <c r="B30" s="8"/>
      <c r="C30" s="19" t="s">
        <v>7</v>
      </c>
      <c r="D30" s="32"/>
      <c r="E30" s="32"/>
      <c r="F30" s="32"/>
      <c r="G30" s="20"/>
      <c r="H30" s="19"/>
      <c r="I30" s="20"/>
      <c r="J30" s="19">
        <v>321.5</v>
      </c>
      <c r="K30" s="20"/>
      <c r="L30" s="19">
        <v>321.5</v>
      </c>
      <c r="M30" s="20"/>
      <c r="N30" s="19"/>
      <c r="O30" s="2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</row>
    <row r="31" spans="1:588" s="11" customFormat="1" x14ac:dyDescent="0.25">
      <c r="A31" s="10"/>
      <c r="B31" s="12">
        <v>42216</v>
      </c>
      <c r="C31" s="28" t="s">
        <v>15</v>
      </c>
      <c r="D31" s="33"/>
      <c r="E31" s="33"/>
      <c r="F31" s="33"/>
      <c r="G31" s="29"/>
      <c r="H31" s="28">
        <v>2409</v>
      </c>
      <c r="I31" s="29"/>
      <c r="J31" s="28">
        <v>13661.6</v>
      </c>
      <c r="K31" s="29"/>
      <c r="L31" s="28">
        <v>13661.6</v>
      </c>
      <c r="M31" s="29"/>
      <c r="N31" s="28"/>
      <c r="O31" s="29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</row>
    <row r="32" spans="1:588" s="11" customFormat="1" x14ac:dyDescent="0.25">
      <c r="A32" s="10"/>
      <c r="B32" s="8"/>
      <c r="C32" s="28" t="s">
        <v>30</v>
      </c>
      <c r="D32" s="33"/>
      <c r="E32" s="33"/>
      <c r="F32" s="33"/>
      <c r="G32" s="29"/>
      <c r="H32" s="28"/>
      <c r="I32" s="29"/>
      <c r="J32" s="28"/>
      <c r="K32" s="29"/>
      <c r="L32" s="28"/>
      <c r="M32" s="29"/>
      <c r="N32" s="28"/>
      <c r="O32" s="29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</row>
    <row r="33" spans="1:588" x14ac:dyDescent="0.25">
      <c r="B33" s="8">
        <v>42230</v>
      </c>
      <c r="C33" s="21" t="s">
        <v>31</v>
      </c>
      <c r="D33" s="22"/>
      <c r="E33" s="22"/>
      <c r="F33" s="22"/>
      <c r="G33" s="23"/>
      <c r="H33" s="21">
        <v>140</v>
      </c>
      <c r="I33" s="23"/>
      <c r="J33" s="21"/>
      <c r="K33" s="23"/>
      <c r="L33" s="21"/>
      <c r="M33" s="23"/>
      <c r="N33" s="21">
        <v>140</v>
      </c>
      <c r="O33" s="23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</row>
    <row r="34" spans="1:588" x14ac:dyDescent="0.25">
      <c r="B34" s="8">
        <v>42227</v>
      </c>
      <c r="C34" s="21" t="s">
        <v>32</v>
      </c>
      <c r="D34" s="22"/>
      <c r="E34" s="22"/>
      <c r="F34" s="22"/>
      <c r="G34" s="23"/>
      <c r="H34" s="21">
        <v>0.09</v>
      </c>
      <c r="I34" s="23"/>
      <c r="J34" s="21"/>
      <c r="K34" s="23"/>
      <c r="L34" s="21"/>
      <c r="M34" s="23"/>
      <c r="N34" s="21">
        <v>0.09</v>
      </c>
      <c r="O34" s="23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</row>
    <row r="35" spans="1:588" x14ac:dyDescent="0.25">
      <c r="B35" s="8">
        <v>42227</v>
      </c>
      <c r="C35" s="21" t="s">
        <v>33</v>
      </c>
      <c r="D35" s="22"/>
      <c r="E35" s="22"/>
      <c r="F35" s="22"/>
      <c r="G35" s="23"/>
      <c r="H35" s="21">
        <v>0.1</v>
      </c>
      <c r="I35" s="23"/>
      <c r="J35" s="3"/>
      <c r="K35" s="4"/>
      <c r="L35" s="21"/>
      <c r="M35" s="23"/>
      <c r="N35" s="21">
        <v>0.1</v>
      </c>
      <c r="O35" s="23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</row>
    <row r="36" spans="1:588" x14ac:dyDescent="0.25">
      <c r="B36" s="8">
        <v>42236</v>
      </c>
      <c r="C36" s="21" t="s">
        <v>22</v>
      </c>
      <c r="D36" s="22"/>
      <c r="E36" s="22"/>
      <c r="F36" s="22"/>
      <c r="G36" s="23"/>
      <c r="H36" s="21">
        <v>2128</v>
      </c>
      <c r="I36" s="23"/>
      <c r="J36" s="3"/>
      <c r="K36" s="4"/>
      <c r="L36" s="21"/>
      <c r="M36" s="23"/>
      <c r="N36" s="21">
        <v>2128</v>
      </c>
      <c r="O36" s="23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</row>
    <row r="37" spans="1:588" s="9" customFormat="1" x14ac:dyDescent="0.25">
      <c r="A37" s="16"/>
      <c r="B37" s="8"/>
      <c r="C37" s="19" t="s">
        <v>7</v>
      </c>
      <c r="D37" s="32"/>
      <c r="E37" s="32"/>
      <c r="F37" s="32"/>
      <c r="G37" s="20"/>
      <c r="H37" s="19">
        <v>2128.19</v>
      </c>
      <c r="I37" s="20"/>
      <c r="J37" s="5"/>
      <c r="K37" s="6"/>
      <c r="L37" s="5"/>
      <c r="M37" s="6"/>
      <c r="N37" s="19">
        <v>2128.19</v>
      </c>
      <c r="O37" s="2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</row>
    <row r="38" spans="1:588" x14ac:dyDescent="0.25">
      <c r="B38" s="8">
        <v>42240</v>
      </c>
      <c r="C38" s="21" t="s">
        <v>34</v>
      </c>
      <c r="D38" s="22"/>
      <c r="E38" s="22"/>
      <c r="F38" s="22"/>
      <c r="G38" s="23"/>
      <c r="H38" s="21"/>
      <c r="I38" s="23"/>
      <c r="J38" s="21">
        <v>50</v>
      </c>
      <c r="K38" s="23"/>
      <c r="L38" s="21">
        <v>50</v>
      </c>
      <c r="M38" s="23"/>
      <c r="N38" s="21"/>
      <c r="O38" s="23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</row>
    <row r="39" spans="1:588" s="9" customFormat="1" x14ac:dyDescent="0.25">
      <c r="A39" s="10"/>
      <c r="B39" s="8"/>
      <c r="C39" s="19" t="s">
        <v>7</v>
      </c>
      <c r="D39" s="32"/>
      <c r="E39" s="32"/>
      <c r="F39" s="32"/>
      <c r="G39" s="20"/>
      <c r="H39" s="19"/>
      <c r="I39" s="20"/>
      <c r="J39" s="19">
        <v>50</v>
      </c>
      <c r="K39" s="20"/>
      <c r="L39" s="19">
        <v>50</v>
      </c>
      <c r="M39" s="20"/>
      <c r="N39" s="5"/>
      <c r="O39" s="6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</row>
    <row r="40" spans="1:588" x14ac:dyDescent="0.25">
      <c r="B40" s="8">
        <v>42220</v>
      </c>
      <c r="C40" s="21" t="s">
        <v>35</v>
      </c>
      <c r="D40" s="22"/>
      <c r="E40" s="22"/>
      <c r="F40" s="22"/>
      <c r="G40" s="23"/>
      <c r="H40" s="21"/>
      <c r="I40" s="23"/>
      <c r="J40" s="21">
        <v>480</v>
      </c>
      <c r="K40" s="23"/>
      <c r="L40" s="21">
        <v>480</v>
      </c>
      <c r="M40" s="23"/>
      <c r="N40" s="21"/>
      <c r="O40" s="23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</row>
    <row r="41" spans="1:588" x14ac:dyDescent="0.25">
      <c r="B41" s="8">
        <v>42229</v>
      </c>
      <c r="C41" s="21" t="s">
        <v>36</v>
      </c>
      <c r="D41" s="22"/>
      <c r="E41" s="22"/>
      <c r="F41" s="22"/>
      <c r="G41" s="23"/>
      <c r="H41" s="21"/>
      <c r="I41" s="23"/>
      <c r="J41" s="21">
        <v>652.69000000000005</v>
      </c>
      <c r="K41" s="23"/>
      <c r="L41" s="21">
        <v>652.69000000000005</v>
      </c>
      <c r="M41" s="23"/>
      <c r="N41" s="21"/>
      <c r="O41" s="23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</row>
    <row r="42" spans="1:588" x14ac:dyDescent="0.25">
      <c r="B42" s="8">
        <v>42234</v>
      </c>
      <c r="C42" s="21" t="s">
        <v>37</v>
      </c>
      <c r="D42" s="22"/>
      <c r="E42" s="22"/>
      <c r="F42" s="22"/>
      <c r="G42" s="23"/>
      <c r="H42" s="21"/>
      <c r="I42" s="23"/>
      <c r="J42" s="21">
        <v>146</v>
      </c>
      <c r="K42" s="23"/>
      <c r="L42" s="21">
        <v>146</v>
      </c>
      <c r="M42" s="23"/>
      <c r="N42" s="21"/>
      <c r="O42" s="23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</row>
    <row r="43" spans="1:588" s="9" customFormat="1" x14ac:dyDescent="0.25">
      <c r="A43" s="10"/>
      <c r="B43" s="8"/>
      <c r="C43" s="19" t="s">
        <v>7</v>
      </c>
      <c r="D43" s="32"/>
      <c r="E43" s="32"/>
      <c r="F43" s="32"/>
      <c r="G43" s="20"/>
      <c r="H43" s="19"/>
      <c r="I43" s="20"/>
      <c r="J43" s="19">
        <v>1278.69</v>
      </c>
      <c r="K43" s="20"/>
      <c r="L43" s="19">
        <v>1278.69</v>
      </c>
      <c r="M43" s="20"/>
      <c r="N43" s="5"/>
      <c r="O43" s="6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</row>
    <row r="44" spans="1:588" x14ac:dyDescent="0.25">
      <c r="B44" s="8">
        <v>42236</v>
      </c>
      <c r="C44" s="21" t="s">
        <v>38</v>
      </c>
      <c r="D44" s="22"/>
      <c r="E44" s="22"/>
      <c r="F44" s="22"/>
      <c r="G44" s="23"/>
      <c r="H44" s="21"/>
      <c r="I44" s="23"/>
      <c r="J44" s="21">
        <v>33</v>
      </c>
      <c r="K44" s="23"/>
      <c r="L44" s="21">
        <v>33</v>
      </c>
      <c r="M44" s="23"/>
      <c r="N44" s="3"/>
      <c r="O44" s="4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</row>
    <row r="45" spans="1:588" s="9" customFormat="1" x14ac:dyDescent="0.25">
      <c r="A45" s="10"/>
      <c r="B45" s="8"/>
      <c r="C45" s="19" t="s">
        <v>7</v>
      </c>
      <c r="D45" s="32"/>
      <c r="E45" s="32"/>
      <c r="F45" s="32"/>
      <c r="G45" s="20"/>
      <c r="H45" s="19"/>
      <c r="I45" s="20"/>
      <c r="J45" s="19">
        <v>33</v>
      </c>
      <c r="K45" s="20"/>
      <c r="L45" s="19">
        <v>33</v>
      </c>
      <c r="M45" s="20"/>
      <c r="N45" s="5"/>
      <c r="O45" s="6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</row>
    <row r="46" spans="1:588" x14ac:dyDescent="0.25">
      <c r="B46" s="8">
        <v>42226</v>
      </c>
      <c r="C46" s="21" t="s">
        <v>39</v>
      </c>
      <c r="D46" s="22"/>
      <c r="E46" s="22"/>
      <c r="F46" s="22"/>
      <c r="G46" s="23"/>
      <c r="H46" s="21"/>
      <c r="I46" s="23"/>
      <c r="J46" s="21">
        <v>22.2</v>
      </c>
      <c r="K46" s="23"/>
      <c r="L46" s="21">
        <v>22.2</v>
      </c>
      <c r="M46" s="23"/>
      <c r="N46" s="3"/>
      <c r="O46" s="4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</row>
    <row r="47" spans="1:588" x14ac:dyDescent="0.25">
      <c r="B47" s="8">
        <v>42227</v>
      </c>
      <c r="C47" s="21" t="s">
        <v>40</v>
      </c>
      <c r="D47" s="22"/>
      <c r="E47" s="22"/>
      <c r="F47" s="22"/>
      <c r="G47" s="23"/>
      <c r="H47" s="21"/>
      <c r="I47" s="23"/>
      <c r="J47" s="21">
        <v>3.99</v>
      </c>
      <c r="K47" s="23"/>
      <c r="L47" s="21">
        <v>3.99</v>
      </c>
      <c r="M47" s="23"/>
      <c r="N47" s="3"/>
      <c r="O47" s="4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</row>
    <row r="48" spans="1:588" x14ac:dyDescent="0.25">
      <c r="B48" s="8">
        <v>42228</v>
      </c>
      <c r="C48" s="21" t="s">
        <v>43</v>
      </c>
      <c r="D48" s="22"/>
      <c r="E48" s="22"/>
      <c r="F48" s="22"/>
      <c r="G48" s="23"/>
      <c r="H48" s="21"/>
      <c r="I48" s="23"/>
      <c r="J48" s="21">
        <v>37.97</v>
      </c>
      <c r="K48" s="23"/>
      <c r="L48" s="21">
        <v>37.97</v>
      </c>
      <c r="M48" s="23"/>
      <c r="N48" s="3"/>
      <c r="O48" s="4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</row>
    <row r="49" spans="1:588" x14ac:dyDescent="0.25">
      <c r="B49" s="8">
        <v>42230</v>
      </c>
      <c r="C49" s="21" t="s">
        <v>41</v>
      </c>
      <c r="D49" s="22"/>
      <c r="E49" s="22"/>
      <c r="F49" s="22"/>
      <c r="G49" s="23"/>
      <c r="H49" s="21"/>
      <c r="I49" s="23"/>
      <c r="J49" s="21">
        <v>300</v>
      </c>
      <c r="K49" s="23"/>
      <c r="L49" s="21">
        <v>300</v>
      </c>
      <c r="M49" s="23"/>
      <c r="N49" s="3"/>
      <c r="O49" s="4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</row>
    <row r="50" spans="1:588" s="9" customFormat="1" x14ac:dyDescent="0.25">
      <c r="A50" s="10"/>
      <c r="B50" s="8"/>
      <c r="C50" s="19" t="s">
        <v>7</v>
      </c>
      <c r="D50" s="32"/>
      <c r="E50" s="32"/>
      <c r="F50" s="32"/>
      <c r="G50" s="20"/>
      <c r="H50" s="19"/>
      <c r="I50" s="20"/>
      <c r="J50" s="19">
        <v>364.16</v>
      </c>
      <c r="K50" s="20"/>
      <c r="L50" s="19">
        <v>364.16</v>
      </c>
      <c r="M50" s="20"/>
      <c r="N50" s="5"/>
      <c r="O50" s="6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</row>
    <row r="51" spans="1:588" x14ac:dyDescent="0.25">
      <c r="B51" s="8">
        <v>42220</v>
      </c>
      <c r="C51" s="21" t="s">
        <v>42</v>
      </c>
      <c r="D51" s="22"/>
      <c r="E51" s="22"/>
      <c r="F51" s="22"/>
      <c r="G51" s="23"/>
      <c r="H51" s="21"/>
      <c r="I51" s="23"/>
      <c r="J51" s="21">
        <v>36.299999999999997</v>
      </c>
      <c r="K51" s="23"/>
      <c r="L51" s="21">
        <v>36.299999999999997</v>
      </c>
      <c r="M51" s="23"/>
      <c r="N51" s="3"/>
      <c r="O51" s="4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</row>
    <row r="52" spans="1:588" s="9" customFormat="1" x14ac:dyDescent="0.25">
      <c r="A52" s="10"/>
      <c r="B52" s="8"/>
      <c r="C52" s="19" t="s">
        <v>7</v>
      </c>
      <c r="D52" s="32"/>
      <c r="E52" s="32"/>
      <c r="F52" s="32"/>
      <c r="G52" s="20"/>
      <c r="H52" s="19"/>
      <c r="I52" s="20"/>
      <c r="J52" s="19">
        <v>36.299999999999997</v>
      </c>
      <c r="K52" s="20"/>
      <c r="L52" s="19">
        <v>36.299999999999997</v>
      </c>
      <c r="M52" s="20"/>
      <c r="N52" s="5"/>
      <c r="O52" s="6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</row>
    <row r="53" spans="1:588" s="11" customFormat="1" x14ac:dyDescent="0.25">
      <c r="A53" s="10"/>
      <c r="B53" s="12">
        <v>42247</v>
      </c>
      <c r="C53" s="28" t="s">
        <v>15</v>
      </c>
      <c r="D53" s="33"/>
      <c r="E53" s="33"/>
      <c r="F53" s="33"/>
      <c r="G53" s="29"/>
      <c r="H53" s="28">
        <v>2268.19</v>
      </c>
      <c r="I53" s="29"/>
      <c r="J53" s="28">
        <v>1762.15</v>
      </c>
      <c r="K53" s="29"/>
      <c r="L53" s="28">
        <v>1762.15</v>
      </c>
      <c r="M53" s="29"/>
      <c r="N53" s="28">
        <v>2268.19</v>
      </c>
      <c r="O53" s="29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</row>
    <row r="54" spans="1:588" x14ac:dyDescent="0.25">
      <c r="B54" s="8"/>
      <c r="C54" s="28" t="s">
        <v>78</v>
      </c>
      <c r="D54" s="33"/>
      <c r="E54" s="33"/>
      <c r="F54" s="33"/>
      <c r="G54" s="29"/>
      <c r="H54" s="21"/>
      <c r="I54" s="23"/>
      <c r="J54" s="21"/>
      <c r="K54" s="23"/>
      <c r="L54" s="21"/>
      <c r="M54" s="23"/>
      <c r="N54" s="43"/>
      <c r="O54" s="44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</row>
    <row r="55" spans="1:588" x14ac:dyDescent="0.25">
      <c r="B55" s="8">
        <v>42270</v>
      </c>
      <c r="C55" s="21" t="s">
        <v>44</v>
      </c>
      <c r="D55" s="22"/>
      <c r="E55" s="22"/>
      <c r="F55" s="22"/>
      <c r="G55" s="23"/>
      <c r="H55" s="30">
        <v>120</v>
      </c>
      <c r="I55" s="31"/>
      <c r="J55" s="21"/>
      <c r="K55" s="23"/>
      <c r="L55" s="21"/>
      <c r="M55" s="23"/>
      <c r="N55" s="30">
        <v>120</v>
      </c>
      <c r="O55" s="3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</row>
    <row r="56" spans="1:588" x14ac:dyDescent="0.25">
      <c r="B56" s="8">
        <v>42271</v>
      </c>
      <c r="C56" s="21" t="s">
        <v>45</v>
      </c>
      <c r="D56" s="22"/>
      <c r="E56" s="22"/>
      <c r="F56" s="22"/>
      <c r="G56" s="23"/>
      <c r="H56" s="30">
        <v>490</v>
      </c>
      <c r="I56" s="31"/>
      <c r="J56" s="21"/>
      <c r="K56" s="23"/>
      <c r="L56" s="21"/>
      <c r="M56" s="23"/>
      <c r="N56" s="30">
        <v>490</v>
      </c>
      <c r="O56" s="31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</row>
    <row r="57" spans="1:588" s="9" customFormat="1" x14ac:dyDescent="0.25">
      <c r="A57"/>
      <c r="B57" s="8"/>
      <c r="C57" s="19" t="s">
        <v>7</v>
      </c>
      <c r="D57" s="32"/>
      <c r="E57" s="32"/>
      <c r="F57" s="32"/>
      <c r="G57" s="20"/>
      <c r="H57" s="34">
        <v>610</v>
      </c>
      <c r="I57" s="35"/>
      <c r="J57" s="19"/>
      <c r="K57" s="20"/>
      <c r="L57" s="19" t="s">
        <v>80</v>
      </c>
      <c r="M57" s="20"/>
      <c r="N57" s="34">
        <v>610</v>
      </c>
      <c r="O57" s="35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</row>
    <row r="58" spans="1:588" x14ac:dyDescent="0.25">
      <c r="B58" s="8">
        <v>42250</v>
      </c>
      <c r="C58" s="21" t="s">
        <v>46</v>
      </c>
      <c r="D58" s="22"/>
      <c r="E58" s="22"/>
      <c r="F58" s="22"/>
      <c r="G58" s="23"/>
      <c r="H58" s="30">
        <v>40000</v>
      </c>
      <c r="I58" s="31"/>
      <c r="J58" s="21"/>
      <c r="K58" s="23"/>
      <c r="L58" s="21"/>
      <c r="M58" s="23"/>
      <c r="N58" s="30">
        <v>40000</v>
      </c>
      <c r="O58" s="3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</row>
    <row r="59" spans="1:588" x14ac:dyDescent="0.25">
      <c r="B59" s="8"/>
      <c r="C59" s="19" t="s">
        <v>7</v>
      </c>
      <c r="D59" s="32"/>
      <c r="E59" s="32"/>
      <c r="F59" s="32"/>
      <c r="G59" s="20"/>
      <c r="H59" s="19">
        <v>40000</v>
      </c>
      <c r="I59" s="20"/>
      <c r="J59" s="19"/>
      <c r="K59" s="20"/>
      <c r="L59" s="19"/>
      <c r="M59" s="20"/>
      <c r="N59" s="19">
        <v>40000</v>
      </c>
      <c r="O59" s="2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</row>
    <row r="60" spans="1:588" x14ac:dyDescent="0.25">
      <c r="B60" s="8">
        <v>42250</v>
      </c>
      <c r="C60" s="21" t="s">
        <v>47</v>
      </c>
      <c r="D60" s="22"/>
      <c r="E60" s="22"/>
      <c r="F60" s="22"/>
      <c r="G60" s="23"/>
      <c r="H60" s="30">
        <v>8804.4699999999993</v>
      </c>
      <c r="I60" s="31"/>
      <c r="J60" s="21"/>
      <c r="K60" s="23"/>
      <c r="L60" s="21"/>
      <c r="M60" s="23"/>
      <c r="N60" s="30">
        <v>8804.4699999999993</v>
      </c>
      <c r="O60" s="3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</row>
    <row r="61" spans="1:588" x14ac:dyDescent="0.25">
      <c r="B61" s="8">
        <v>42250</v>
      </c>
      <c r="C61" s="21" t="s">
        <v>47</v>
      </c>
      <c r="D61" s="22"/>
      <c r="E61" s="22"/>
      <c r="F61" s="22"/>
      <c r="G61" s="23"/>
      <c r="H61" s="30">
        <v>48000</v>
      </c>
      <c r="I61" s="31"/>
      <c r="J61" s="21"/>
      <c r="K61" s="23"/>
      <c r="L61" s="21"/>
      <c r="M61" s="23"/>
      <c r="N61" s="30">
        <v>48000</v>
      </c>
      <c r="O61" s="3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</row>
    <row r="62" spans="1:588" x14ac:dyDescent="0.25">
      <c r="B62" s="8"/>
      <c r="C62" s="19" t="s">
        <v>48</v>
      </c>
      <c r="D62" s="32"/>
      <c r="E62" s="32"/>
      <c r="F62" s="32"/>
      <c r="G62" s="20"/>
      <c r="H62" s="19">
        <v>56804.47</v>
      </c>
      <c r="I62" s="20"/>
      <c r="J62" s="19"/>
      <c r="K62" s="20"/>
      <c r="L62" s="19"/>
      <c r="M62" s="20"/>
      <c r="N62" s="19">
        <v>56804.47</v>
      </c>
      <c r="O62" s="2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</row>
    <row r="63" spans="1:588" x14ac:dyDescent="0.25">
      <c r="B63" s="8">
        <v>42272</v>
      </c>
      <c r="C63" s="21" t="s">
        <v>49</v>
      </c>
      <c r="D63" s="22"/>
      <c r="E63" s="22"/>
      <c r="F63" s="22"/>
      <c r="G63" s="23"/>
      <c r="H63" s="21"/>
      <c r="I63" s="23"/>
      <c r="J63" s="21">
        <v>500</v>
      </c>
      <c r="K63" s="23"/>
      <c r="L63" s="21">
        <v>500</v>
      </c>
      <c r="M63" s="23"/>
      <c r="N63" s="30"/>
      <c r="O63" s="3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</row>
    <row r="64" spans="1:588" x14ac:dyDescent="0.25">
      <c r="B64" s="8"/>
      <c r="C64" s="19" t="s">
        <v>7</v>
      </c>
      <c r="D64" s="32"/>
      <c r="E64" s="32"/>
      <c r="F64" s="32"/>
      <c r="G64" s="20"/>
      <c r="H64" s="19"/>
      <c r="I64" s="20"/>
      <c r="J64" s="19">
        <v>500</v>
      </c>
      <c r="K64" s="20"/>
      <c r="L64" s="19">
        <v>500</v>
      </c>
      <c r="M64" s="20"/>
      <c r="N64" s="19"/>
      <c r="O64" s="2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</row>
    <row r="65" spans="2:588" x14ac:dyDescent="0.25">
      <c r="B65" s="8">
        <v>42270</v>
      </c>
      <c r="C65" s="21" t="s">
        <v>50</v>
      </c>
      <c r="D65" s="22"/>
      <c r="E65" s="22"/>
      <c r="F65" s="22"/>
      <c r="G65" s="23"/>
      <c r="H65" s="21"/>
      <c r="I65" s="23"/>
      <c r="J65" s="21">
        <v>500</v>
      </c>
      <c r="K65" s="23"/>
      <c r="L65" s="21">
        <v>500</v>
      </c>
      <c r="M65" s="23"/>
      <c r="N65" s="30"/>
      <c r="O65" s="31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</row>
    <row r="66" spans="2:588" x14ac:dyDescent="0.25">
      <c r="B66" s="8">
        <v>42270</v>
      </c>
      <c r="C66" s="21" t="s">
        <v>51</v>
      </c>
      <c r="D66" s="22"/>
      <c r="E66" s="22"/>
      <c r="F66" s="22"/>
      <c r="G66" s="23"/>
      <c r="H66" s="21"/>
      <c r="I66" s="23"/>
      <c r="J66" s="21">
        <v>500</v>
      </c>
      <c r="K66" s="23"/>
      <c r="L66" s="21">
        <v>500</v>
      </c>
      <c r="M66" s="23"/>
      <c r="N66" s="30"/>
      <c r="O66" s="3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</row>
    <row r="67" spans="2:588" x14ac:dyDescent="0.25">
      <c r="B67" s="8">
        <v>42270</v>
      </c>
      <c r="C67" s="21" t="s">
        <v>52</v>
      </c>
      <c r="D67" s="22"/>
      <c r="E67" s="22"/>
      <c r="F67" s="22"/>
      <c r="G67" s="23"/>
      <c r="H67" s="21"/>
      <c r="I67" s="23"/>
      <c r="J67" s="21">
        <v>500</v>
      </c>
      <c r="K67" s="23"/>
      <c r="L67" s="21">
        <v>500</v>
      </c>
      <c r="M67" s="23"/>
      <c r="N67" s="30"/>
      <c r="O67" s="3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</row>
    <row r="68" spans="2:588" x14ac:dyDescent="0.25">
      <c r="B68" s="8">
        <v>42270</v>
      </c>
      <c r="C68" s="21" t="s">
        <v>53</v>
      </c>
      <c r="D68" s="22"/>
      <c r="E68" s="22"/>
      <c r="F68" s="22"/>
      <c r="G68" s="23"/>
      <c r="H68" s="21"/>
      <c r="I68" s="23"/>
      <c r="J68" s="21">
        <v>500</v>
      </c>
      <c r="K68" s="23"/>
      <c r="L68" s="21">
        <v>500</v>
      </c>
      <c r="M68" s="23"/>
      <c r="N68" s="30"/>
      <c r="O68" s="31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</row>
    <row r="69" spans="2:588" x14ac:dyDescent="0.25">
      <c r="B69" s="8">
        <v>42270</v>
      </c>
      <c r="C69" s="21" t="s">
        <v>54</v>
      </c>
      <c r="D69" s="22"/>
      <c r="E69" s="22"/>
      <c r="F69" s="22"/>
      <c r="G69" s="23"/>
      <c r="H69" s="21"/>
      <c r="I69" s="23"/>
      <c r="J69" s="21">
        <v>500</v>
      </c>
      <c r="K69" s="23"/>
      <c r="L69" s="21">
        <v>500</v>
      </c>
      <c r="M69" s="23"/>
      <c r="N69" s="30"/>
      <c r="O69" s="3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</row>
    <row r="70" spans="2:588" x14ac:dyDescent="0.25">
      <c r="B70" s="8"/>
      <c r="C70" s="19" t="s">
        <v>7</v>
      </c>
      <c r="D70" s="32"/>
      <c r="E70" s="32"/>
      <c r="F70" s="32"/>
      <c r="G70" s="20"/>
      <c r="H70" s="19"/>
      <c r="I70" s="20"/>
      <c r="J70" s="19">
        <v>2500</v>
      </c>
      <c r="K70" s="20"/>
      <c r="L70" s="19">
        <v>2500</v>
      </c>
      <c r="M70" s="20"/>
      <c r="N70" s="19"/>
      <c r="O70" s="2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</row>
    <row r="71" spans="2:588" x14ac:dyDescent="0.25">
      <c r="B71" s="8">
        <v>42252</v>
      </c>
      <c r="C71" s="21" t="s">
        <v>55</v>
      </c>
      <c r="D71" s="22"/>
      <c r="E71" s="22"/>
      <c r="F71" s="22"/>
      <c r="G71" s="23"/>
      <c r="H71" s="21"/>
      <c r="I71" s="23"/>
      <c r="J71" s="21">
        <v>23.8</v>
      </c>
      <c r="K71" s="23"/>
      <c r="L71" s="21">
        <v>23.8</v>
      </c>
      <c r="M71" s="23"/>
      <c r="N71" s="30"/>
      <c r="O71" s="3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</row>
    <row r="72" spans="2:588" x14ac:dyDescent="0.25">
      <c r="B72" s="8">
        <v>42252</v>
      </c>
      <c r="C72" s="21" t="s">
        <v>55</v>
      </c>
      <c r="D72" s="22"/>
      <c r="E72" s="22"/>
      <c r="F72" s="22"/>
      <c r="G72" s="23"/>
      <c r="H72" s="21"/>
      <c r="I72" s="23"/>
      <c r="J72" s="21">
        <v>29.99</v>
      </c>
      <c r="K72" s="23"/>
      <c r="L72" s="21">
        <v>29.99</v>
      </c>
      <c r="M72" s="23"/>
      <c r="N72" s="30"/>
      <c r="O72" s="3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</row>
    <row r="73" spans="2:588" x14ac:dyDescent="0.25">
      <c r="B73" s="8">
        <v>42252</v>
      </c>
      <c r="C73" s="21" t="s">
        <v>55</v>
      </c>
      <c r="D73" s="22"/>
      <c r="E73" s="22"/>
      <c r="F73" s="22"/>
      <c r="G73" s="23"/>
      <c r="H73" s="21"/>
      <c r="I73" s="23"/>
      <c r="J73" s="21">
        <v>42.79</v>
      </c>
      <c r="K73" s="23"/>
      <c r="L73" s="21">
        <v>42.79</v>
      </c>
      <c r="M73" s="23"/>
      <c r="N73" s="30"/>
      <c r="O73" s="3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</row>
    <row r="74" spans="2:588" x14ac:dyDescent="0.25">
      <c r="B74" s="8">
        <v>42258</v>
      </c>
      <c r="C74" s="21" t="s">
        <v>56</v>
      </c>
      <c r="D74" s="22"/>
      <c r="E74" s="22"/>
      <c r="F74" s="22"/>
      <c r="G74" s="23"/>
      <c r="H74" s="21"/>
      <c r="I74" s="23"/>
      <c r="J74" s="21">
        <v>5</v>
      </c>
      <c r="K74" s="23"/>
      <c r="L74" s="21">
        <v>5</v>
      </c>
      <c r="M74" s="23"/>
      <c r="N74" s="30"/>
      <c r="O74" s="31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</row>
    <row r="75" spans="2:588" x14ac:dyDescent="0.25">
      <c r="B75" s="8">
        <v>42262</v>
      </c>
      <c r="C75" s="21" t="s">
        <v>57</v>
      </c>
      <c r="D75" s="22"/>
      <c r="E75" s="22"/>
      <c r="F75" s="22"/>
      <c r="G75" s="23"/>
      <c r="H75" s="21"/>
      <c r="I75" s="23"/>
      <c r="J75" s="21">
        <v>11.71</v>
      </c>
      <c r="K75" s="23"/>
      <c r="L75" s="21">
        <v>11.71</v>
      </c>
      <c r="M75" s="23"/>
      <c r="N75" s="30"/>
      <c r="O75" s="3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</row>
    <row r="76" spans="2:588" x14ac:dyDescent="0.25">
      <c r="B76" s="8">
        <v>42268</v>
      </c>
      <c r="C76" s="21" t="s">
        <v>58</v>
      </c>
      <c r="D76" s="22"/>
      <c r="E76" s="22"/>
      <c r="F76" s="22"/>
      <c r="G76" s="23"/>
      <c r="H76" s="21"/>
      <c r="I76" s="23"/>
      <c r="J76" s="21">
        <v>25</v>
      </c>
      <c r="K76" s="23"/>
      <c r="L76" s="21">
        <v>25</v>
      </c>
      <c r="M76" s="23"/>
      <c r="N76" s="30"/>
      <c r="O76" s="3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</row>
    <row r="77" spans="2:588" x14ac:dyDescent="0.25">
      <c r="B77" s="8">
        <v>42271</v>
      </c>
      <c r="C77" s="21" t="s">
        <v>59</v>
      </c>
      <c r="D77" s="22"/>
      <c r="E77" s="22"/>
      <c r="F77" s="22"/>
      <c r="G77" s="23"/>
      <c r="H77" s="21"/>
      <c r="I77" s="23"/>
      <c r="J77" s="21">
        <v>6.59</v>
      </c>
      <c r="K77" s="23"/>
      <c r="L77" s="21">
        <v>6.59</v>
      </c>
      <c r="M77" s="23"/>
      <c r="N77" s="30"/>
      <c r="O77" s="31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</row>
    <row r="78" spans="2:588" x14ac:dyDescent="0.25">
      <c r="B78" s="8">
        <v>42271</v>
      </c>
      <c r="C78" s="21" t="s">
        <v>60</v>
      </c>
      <c r="D78" s="22"/>
      <c r="E78" s="22"/>
      <c r="F78" s="22"/>
      <c r="G78" s="23"/>
      <c r="H78" s="21"/>
      <c r="I78" s="23"/>
      <c r="J78" s="21">
        <v>18.55</v>
      </c>
      <c r="K78" s="23"/>
      <c r="L78" s="21">
        <v>18.55</v>
      </c>
      <c r="M78" s="23"/>
      <c r="N78" s="30"/>
      <c r="O78" s="3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</row>
    <row r="79" spans="2:588" x14ac:dyDescent="0.25">
      <c r="B79" s="8">
        <v>42271</v>
      </c>
      <c r="C79" s="21" t="s">
        <v>61</v>
      </c>
      <c r="D79" s="22"/>
      <c r="E79" s="22"/>
      <c r="F79" s="22"/>
      <c r="G79" s="23"/>
      <c r="H79" s="21"/>
      <c r="I79" s="23"/>
      <c r="J79" s="21">
        <v>93.46</v>
      </c>
      <c r="K79" s="23"/>
      <c r="L79" s="21">
        <v>93.46</v>
      </c>
      <c r="M79" s="23"/>
      <c r="N79" s="30"/>
      <c r="O79" s="3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</row>
    <row r="80" spans="2:588" x14ac:dyDescent="0.25">
      <c r="B80" s="8">
        <v>42271</v>
      </c>
      <c r="C80" s="21" t="s">
        <v>62</v>
      </c>
      <c r="D80" s="22"/>
      <c r="E80" s="22"/>
      <c r="F80" s="22"/>
      <c r="G80" s="23"/>
      <c r="H80" s="21"/>
      <c r="I80" s="23"/>
      <c r="J80" s="21">
        <v>124.89</v>
      </c>
      <c r="K80" s="23"/>
      <c r="L80" s="21">
        <v>124.89</v>
      </c>
      <c r="M80" s="23"/>
      <c r="N80" s="30"/>
      <c r="O80" s="3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</row>
    <row r="81" spans="2:588" x14ac:dyDescent="0.25">
      <c r="B81" s="8">
        <v>42272</v>
      </c>
      <c r="C81" s="21" t="s">
        <v>63</v>
      </c>
      <c r="D81" s="22"/>
      <c r="E81" s="22"/>
      <c r="F81" s="22"/>
      <c r="G81" s="23"/>
      <c r="H81" s="21"/>
      <c r="I81" s="23"/>
      <c r="J81" s="21">
        <v>186.96</v>
      </c>
      <c r="K81" s="23"/>
      <c r="L81" s="21">
        <v>186.96</v>
      </c>
      <c r="M81" s="23"/>
      <c r="N81" s="30"/>
      <c r="O81" s="3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</row>
    <row r="82" spans="2:588" x14ac:dyDescent="0.25">
      <c r="B82" s="8">
        <v>42272</v>
      </c>
      <c r="C82" s="21" t="s">
        <v>64</v>
      </c>
      <c r="D82" s="22"/>
      <c r="E82" s="22"/>
      <c r="F82" s="22"/>
      <c r="G82" s="23"/>
      <c r="H82" s="21"/>
      <c r="I82" s="23"/>
      <c r="J82" s="21">
        <v>207.86</v>
      </c>
      <c r="K82" s="23"/>
      <c r="L82" s="21">
        <v>207.86</v>
      </c>
      <c r="M82" s="23"/>
      <c r="N82" s="30"/>
      <c r="O82" s="3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</row>
    <row r="83" spans="2:588" x14ac:dyDescent="0.25">
      <c r="B83" s="8">
        <v>42273</v>
      </c>
      <c r="C83" s="21" t="s">
        <v>65</v>
      </c>
      <c r="D83" s="22"/>
      <c r="E83" s="22"/>
      <c r="F83" s="22"/>
      <c r="G83" s="23"/>
      <c r="H83" s="21"/>
      <c r="I83" s="23"/>
      <c r="J83" s="21">
        <v>59.68</v>
      </c>
      <c r="K83" s="23"/>
      <c r="L83" s="21">
        <v>59.68</v>
      </c>
      <c r="M83" s="23"/>
      <c r="N83" s="30"/>
      <c r="O83" s="31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</row>
    <row r="84" spans="2:588" x14ac:dyDescent="0.25">
      <c r="B84" s="8">
        <v>42273</v>
      </c>
      <c r="C84" s="21" t="s">
        <v>66</v>
      </c>
      <c r="D84" s="22"/>
      <c r="E84" s="22"/>
      <c r="F84" s="22"/>
      <c r="G84" s="23"/>
      <c r="H84" s="21"/>
      <c r="I84" s="23"/>
      <c r="J84" s="21">
        <v>285.83999999999997</v>
      </c>
      <c r="K84" s="23"/>
      <c r="L84" s="21">
        <v>285.83999999999997</v>
      </c>
      <c r="M84" s="23"/>
      <c r="N84" s="30"/>
      <c r="O84" s="3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</row>
    <row r="85" spans="2:588" x14ac:dyDescent="0.25">
      <c r="B85" s="8">
        <v>42275</v>
      </c>
      <c r="C85" s="21" t="s">
        <v>67</v>
      </c>
      <c r="D85" s="22"/>
      <c r="E85" s="22"/>
      <c r="F85" s="22"/>
      <c r="G85" s="23"/>
      <c r="H85" s="21"/>
      <c r="I85" s="23"/>
      <c r="J85" s="21">
        <v>36.200000000000003</v>
      </c>
      <c r="K85" s="23"/>
      <c r="L85" s="21">
        <v>36.200000000000003</v>
      </c>
      <c r="M85" s="23"/>
      <c r="N85" s="30"/>
      <c r="O85" s="3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</row>
    <row r="86" spans="2:588" x14ac:dyDescent="0.25">
      <c r="B86" s="8"/>
      <c r="C86" s="19" t="s">
        <v>7</v>
      </c>
      <c r="D86" s="32"/>
      <c r="E86" s="32"/>
      <c r="F86" s="32"/>
      <c r="G86" s="20"/>
      <c r="H86" s="19"/>
      <c r="I86" s="20"/>
      <c r="J86" s="19">
        <v>1158.32</v>
      </c>
      <c r="K86" s="20"/>
      <c r="L86" s="19">
        <v>1158.32</v>
      </c>
      <c r="M86" s="20"/>
      <c r="N86" s="19"/>
      <c r="O86" s="2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</row>
    <row r="87" spans="2:588" x14ac:dyDescent="0.25">
      <c r="B87" s="8">
        <v>42256</v>
      </c>
      <c r="C87" s="21" t="s">
        <v>68</v>
      </c>
      <c r="D87" s="22"/>
      <c r="E87" s="22"/>
      <c r="F87" s="22"/>
      <c r="G87" s="23"/>
      <c r="H87" s="21"/>
      <c r="I87" s="23"/>
      <c r="J87" s="21">
        <v>40000</v>
      </c>
      <c r="K87" s="23"/>
      <c r="L87" s="21">
        <v>40000</v>
      </c>
      <c r="M87" s="23"/>
      <c r="N87" s="30"/>
      <c r="O87" s="3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</row>
    <row r="88" spans="2:588" x14ac:dyDescent="0.25">
      <c r="B88" s="8"/>
      <c r="C88" s="19" t="s">
        <v>7</v>
      </c>
      <c r="D88" s="32"/>
      <c r="E88" s="32"/>
      <c r="F88" s="32"/>
      <c r="G88" s="20"/>
      <c r="H88" s="19"/>
      <c r="I88" s="20"/>
      <c r="J88" s="19">
        <v>40000</v>
      </c>
      <c r="K88" s="20"/>
      <c r="L88" s="19">
        <v>40000</v>
      </c>
      <c r="M88" s="20"/>
      <c r="N88" s="19"/>
      <c r="O88" s="2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</row>
    <row r="89" spans="2:588" x14ac:dyDescent="0.25">
      <c r="B89" s="8">
        <v>42255</v>
      </c>
      <c r="C89" s="21" t="s">
        <v>69</v>
      </c>
      <c r="D89" s="22"/>
      <c r="E89" s="22"/>
      <c r="F89" s="22"/>
      <c r="G89" s="23"/>
      <c r="H89" s="21"/>
      <c r="I89" s="23"/>
      <c r="J89" s="21">
        <v>3.99</v>
      </c>
      <c r="K89" s="23"/>
      <c r="L89" s="21">
        <v>3.99</v>
      </c>
      <c r="M89" s="23"/>
      <c r="N89" s="30"/>
      <c r="O89" s="3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</row>
    <row r="90" spans="2:588" x14ac:dyDescent="0.25">
      <c r="B90" s="8">
        <v>42255</v>
      </c>
      <c r="C90" s="21" t="s">
        <v>70</v>
      </c>
      <c r="D90" s="22"/>
      <c r="E90" s="22"/>
      <c r="F90" s="22"/>
      <c r="G90" s="23"/>
      <c r="H90" s="21"/>
      <c r="I90" s="23"/>
      <c r="J90" s="21">
        <v>37.97</v>
      </c>
      <c r="K90" s="23"/>
      <c r="L90" s="21">
        <v>37.97</v>
      </c>
      <c r="M90" s="23"/>
      <c r="N90" s="30"/>
      <c r="O90" s="3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</row>
    <row r="91" spans="2:588" x14ac:dyDescent="0.25">
      <c r="B91" s="8">
        <v>42257</v>
      </c>
      <c r="C91" s="21" t="s">
        <v>71</v>
      </c>
      <c r="D91" s="22"/>
      <c r="E91" s="22"/>
      <c r="F91" s="22"/>
      <c r="G91" s="23"/>
      <c r="H91" s="21"/>
      <c r="I91" s="23"/>
      <c r="J91" s="21">
        <v>18</v>
      </c>
      <c r="K91" s="23"/>
      <c r="L91" s="21">
        <v>18</v>
      </c>
      <c r="M91" s="23"/>
      <c r="N91" s="30"/>
      <c r="O91" s="3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</row>
    <row r="92" spans="2:588" x14ac:dyDescent="0.25">
      <c r="B92" s="8">
        <v>42261</v>
      </c>
      <c r="C92" s="21" t="s">
        <v>72</v>
      </c>
      <c r="D92" s="22"/>
      <c r="E92" s="22"/>
      <c r="F92" s="22"/>
      <c r="G92" s="23"/>
      <c r="H92" s="21"/>
      <c r="I92" s="23"/>
      <c r="J92" s="21">
        <v>133.46</v>
      </c>
      <c r="K92" s="23"/>
      <c r="L92" s="21">
        <v>133.46</v>
      </c>
      <c r="M92" s="23"/>
      <c r="N92" s="30"/>
      <c r="O92" s="31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</row>
    <row r="93" spans="2:588" x14ac:dyDescent="0.25">
      <c r="B93" s="8">
        <v>42268</v>
      </c>
      <c r="C93" s="21" t="s">
        <v>73</v>
      </c>
      <c r="D93" s="22"/>
      <c r="E93" s="22"/>
      <c r="F93" s="22"/>
      <c r="G93" s="23"/>
      <c r="H93" s="21"/>
      <c r="I93" s="23"/>
      <c r="J93" s="21">
        <v>17.829999999999998</v>
      </c>
      <c r="K93" s="23"/>
      <c r="L93" s="21">
        <v>17.829999999999998</v>
      </c>
      <c r="M93" s="23"/>
      <c r="N93" s="30"/>
      <c r="O93" s="3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</row>
    <row r="94" spans="2:588" x14ac:dyDescent="0.25">
      <c r="B94" s="8">
        <v>42268</v>
      </c>
      <c r="C94" s="21" t="s">
        <v>74</v>
      </c>
      <c r="D94" s="22"/>
      <c r="E94" s="22"/>
      <c r="F94" s="22"/>
      <c r="G94" s="23"/>
      <c r="H94" s="21"/>
      <c r="I94" s="23"/>
      <c r="J94" s="21">
        <v>61.6</v>
      </c>
      <c r="K94" s="23"/>
      <c r="L94" s="21">
        <v>61.6</v>
      </c>
      <c r="M94" s="23"/>
      <c r="N94" s="30"/>
      <c r="O94" s="3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</row>
    <row r="95" spans="2:588" x14ac:dyDescent="0.25">
      <c r="B95" s="8">
        <v>42268</v>
      </c>
      <c r="C95" s="21" t="s">
        <v>75</v>
      </c>
      <c r="D95" s="22"/>
      <c r="E95" s="22"/>
      <c r="F95" s="22"/>
      <c r="G95" s="23"/>
      <c r="H95" s="21"/>
      <c r="I95" s="23"/>
      <c r="J95" s="21">
        <v>300</v>
      </c>
      <c r="K95" s="23"/>
      <c r="L95" s="21">
        <v>300</v>
      </c>
      <c r="M95" s="23"/>
      <c r="N95" s="30"/>
      <c r="O95" s="31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</row>
    <row r="96" spans="2:588" x14ac:dyDescent="0.25">
      <c r="B96" s="8">
        <v>42271</v>
      </c>
      <c r="C96" s="21" t="s">
        <v>76</v>
      </c>
      <c r="D96" s="22"/>
      <c r="E96" s="22"/>
      <c r="F96" s="22"/>
      <c r="G96" s="23"/>
      <c r="H96" s="21"/>
      <c r="I96" s="23"/>
      <c r="J96" s="21">
        <v>68.08</v>
      </c>
      <c r="K96" s="23"/>
      <c r="L96" s="21">
        <v>68.08</v>
      </c>
      <c r="M96" s="23"/>
      <c r="N96" s="30"/>
      <c r="O96" s="3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</row>
    <row r="97" spans="2:588" x14ac:dyDescent="0.25">
      <c r="B97" s="8"/>
      <c r="C97" s="19" t="s">
        <v>7</v>
      </c>
      <c r="D97" s="32"/>
      <c r="E97" s="32"/>
      <c r="F97" s="32"/>
      <c r="G97" s="20"/>
      <c r="H97" s="19"/>
      <c r="I97" s="20"/>
      <c r="J97" s="19">
        <v>640.92999999999995</v>
      </c>
      <c r="K97" s="20"/>
      <c r="L97" s="19">
        <v>640.92999999999995</v>
      </c>
      <c r="M97" s="20"/>
      <c r="N97" s="19"/>
      <c r="O97" s="2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</row>
    <row r="98" spans="2:588" x14ac:dyDescent="0.25">
      <c r="B98" s="8">
        <v>42249</v>
      </c>
      <c r="C98" s="21" t="s">
        <v>77</v>
      </c>
      <c r="D98" s="22"/>
      <c r="E98" s="22"/>
      <c r="F98" s="22"/>
      <c r="G98" s="23"/>
      <c r="H98" s="21"/>
      <c r="I98" s="23"/>
      <c r="J98" s="21">
        <v>447</v>
      </c>
      <c r="K98" s="23"/>
      <c r="L98" s="21">
        <v>447</v>
      </c>
      <c r="M98" s="23"/>
      <c r="N98" s="30"/>
      <c r="O98" s="31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</row>
    <row r="99" spans="2:588" x14ac:dyDescent="0.25">
      <c r="B99" s="12">
        <v>42277</v>
      </c>
      <c r="C99" s="28" t="s">
        <v>15</v>
      </c>
      <c r="D99" s="33"/>
      <c r="E99" s="33"/>
      <c r="F99" s="33"/>
      <c r="G99" s="29"/>
      <c r="H99" s="28">
        <v>97414.47</v>
      </c>
      <c r="I99" s="29"/>
      <c r="J99" s="28">
        <v>45246.25</v>
      </c>
      <c r="K99" s="29"/>
      <c r="L99" s="28">
        <v>45246.25</v>
      </c>
      <c r="M99" s="29"/>
      <c r="N99" s="28">
        <v>97414.47</v>
      </c>
      <c r="O99" s="2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</row>
    <row r="100" spans="2:588" x14ac:dyDescent="0.25">
      <c r="B100" s="8"/>
      <c r="C100" s="28" t="s">
        <v>79</v>
      </c>
      <c r="D100" s="33"/>
      <c r="E100" s="33"/>
      <c r="F100" s="33"/>
      <c r="G100" s="29"/>
      <c r="H100" s="21"/>
      <c r="I100" s="23"/>
      <c r="J100" s="21"/>
      <c r="K100" s="23"/>
      <c r="L100" s="21"/>
      <c r="M100" s="23"/>
      <c r="N100" s="30"/>
      <c r="O100" s="31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</row>
    <row r="101" spans="2:588" x14ac:dyDescent="0.25">
      <c r="B101" s="8">
        <v>42297</v>
      </c>
      <c r="C101" s="21" t="s">
        <v>81</v>
      </c>
      <c r="D101" s="22"/>
      <c r="E101" s="22"/>
      <c r="F101" s="22"/>
      <c r="G101" s="23"/>
      <c r="H101" s="21"/>
      <c r="I101" s="23"/>
      <c r="J101" s="21">
        <v>650</v>
      </c>
      <c r="K101" s="23"/>
      <c r="L101" s="21">
        <v>650</v>
      </c>
      <c r="M101" s="23"/>
      <c r="N101" s="30"/>
      <c r="O101" s="31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</row>
    <row r="102" spans="2:588" x14ac:dyDescent="0.25">
      <c r="B102" s="8">
        <v>42306</v>
      </c>
      <c r="C102" s="21" t="s">
        <v>82</v>
      </c>
      <c r="D102" s="22"/>
      <c r="E102" s="22"/>
      <c r="F102" s="22"/>
      <c r="G102" s="23"/>
      <c r="H102" s="21"/>
      <c r="I102" s="23"/>
      <c r="J102" s="21">
        <v>140</v>
      </c>
      <c r="K102" s="23"/>
      <c r="L102" s="21">
        <v>140</v>
      </c>
      <c r="M102" s="23"/>
      <c r="N102" s="30"/>
      <c r="O102" s="31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</row>
    <row r="103" spans="2:588" x14ac:dyDescent="0.25">
      <c r="B103" s="8"/>
      <c r="C103" s="19" t="s">
        <v>7</v>
      </c>
      <c r="D103" s="32"/>
      <c r="E103" s="32"/>
      <c r="F103" s="32"/>
      <c r="G103" s="20"/>
      <c r="H103" s="19"/>
      <c r="I103" s="20"/>
      <c r="J103" s="19">
        <v>790</v>
      </c>
      <c r="K103" s="20"/>
      <c r="L103" s="19">
        <v>790</v>
      </c>
      <c r="M103" s="20"/>
      <c r="N103" s="34"/>
      <c r="O103" s="35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</row>
    <row r="104" spans="2:588" x14ac:dyDescent="0.25">
      <c r="B104" s="8">
        <v>42282</v>
      </c>
      <c r="C104" s="21" t="s">
        <v>83</v>
      </c>
      <c r="D104" s="22"/>
      <c r="E104" s="22"/>
      <c r="F104" s="22"/>
      <c r="G104" s="23"/>
      <c r="H104" s="21"/>
      <c r="I104" s="23"/>
      <c r="J104" s="21">
        <v>267.55</v>
      </c>
      <c r="K104" s="23"/>
      <c r="L104" s="21">
        <v>267.55</v>
      </c>
      <c r="M104" s="23"/>
      <c r="N104" s="30"/>
      <c r="O104" s="31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</row>
    <row r="105" spans="2:588" x14ac:dyDescent="0.25">
      <c r="B105" s="8">
        <v>42285</v>
      </c>
      <c r="C105" s="21" t="s">
        <v>84</v>
      </c>
      <c r="D105" s="22"/>
      <c r="E105" s="22"/>
      <c r="F105" s="22"/>
      <c r="G105" s="23"/>
      <c r="H105" s="21"/>
      <c r="I105" s="23"/>
      <c r="J105" s="21">
        <v>11068</v>
      </c>
      <c r="K105" s="23"/>
      <c r="L105" s="21">
        <v>11068</v>
      </c>
      <c r="M105" s="23"/>
      <c r="N105" s="30"/>
      <c r="O105" s="31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</row>
    <row r="106" spans="2:588" x14ac:dyDescent="0.25">
      <c r="B106" s="8">
        <v>42299</v>
      </c>
      <c r="C106" s="21" t="s">
        <v>85</v>
      </c>
      <c r="D106" s="22"/>
      <c r="E106" s="22"/>
      <c r="F106" s="22"/>
      <c r="G106" s="23"/>
      <c r="H106" s="21"/>
      <c r="I106" s="23"/>
      <c r="J106" s="21">
        <v>180</v>
      </c>
      <c r="K106" s="23"/>
      <c r="L106" s="21">
        <v>180</v>
      </c>
      <c r="M106" s="23"/>
      <c r="N106" s="30"/>
      <c r="O106" s="31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</row>
    <row r="107" spans="2:588" x14ac:dyDescent="0.25">
      <c r="B107" s="8">
        <v>42305</v>
      </c>
      <c r="C107" s="21" t="s">
        <v>86</v>
      </c>
      <c r="D107" s="22"/>
      <c r="E107" s="22"/>
      <c r="F107" s="22"/>
      <c r="G107" s="23"/>
      <c r="H107" s="21"/>
      <c r="I107" s="23"/>
      <c r="J107" s="21">
        <v>180</v>
      </c>
      <c r="K107" s="23"/>
      <c r="L107" s="21">
        <v>180</v>
      </c>
      <c r="M107" s="23"/>
      <c r="N107" s="30"/>
      <c r="O107" s="31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</row>
    <row r="108" spans="2:588" x14ac:dyDescent="0.25">
      <c r="B108" s="8"/>
      <c r="C108" s="19" t="s">
        <v>7</v>
      </c>
      <c r="D108" s="32"/>
      <c r="E108" s="32"/>
      <c r="F108" s="32"/>
      <c r="G108" s="20"/>
      <c r="H108" s="19"/>
      <c r="I108" s="20"/>
      <c r="J108" s="19">
        <v>11695.55</v>
      </c>
      <c r="K108" s="20"/>
      <c r="L108" s="19">
        <v>11695.55</v>
      </c>
      <c r="M108" s="20"/>
      <c r="N108" s="30"/>
      <c r="O108" s="31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</row>
    <row r="109" spans="2:588" x14ac:dyDescent="0.25">
      <c r="B109" s="8">
        <v>42304</v>
      </c>
      <c r="C109" s="21" t="s">
        <v>87</v>
      </c>
      <c r="D109" s="22"/>
      <c r="E109" s="22"/>
      <c r="F109" s="22"/>
      <c r="G109" s="23"/>
      <c r="H109" s="21">
        <v>500</v>
      </c>
      <c r="I109" s="23"/>
      <c r="J109" s="21"/>
      <c r="K109" s="23"/>
      <c r="L109" s="21"/>
      <c r="M109" s="23"/>
      <c r="N109" s="21">
        <v>500</v>
      </c>
      <c r="O109" s="23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</row>
    <row r="110" spans="2:588" x14ac:dyDescent="0.25">
      <c r="B110" s="8"/>
      <c r="C110" s="19" t="s">
        <v>7</v>
      </c>
      <c r="D110" s="32"/>
      <c r="E110" s="32"/>
      <c r="F110" s="32"/>
      <c r="G110" s="20"/>
      <c r="H110" s="19">
        <v>-500</v>
      </c>
      <c r="I110" s="20"/>
      <c r="J110" s="19"/>
      <c r="K110" s="20"/>
      <c r="L110" s="19"/>
      <c r="M110" s="20"/>
      <c r="N110" s="19">
        <v>-500</v>
      </c>
      <c r="O110" s="2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</row>
    <row r="111" spans="2:588" x14ac:dyDescent="0.25">
      <c r="B111" s="8">
        <v>42279</v>
      </c>
      <c r="C111" s="21" t="s">
        <v>88</v>
      </c>
      <c r="D111" s="22"/>
      <c r="E111" s="22"/>
      <c r="F111" s="22"/>
      <c r="G111" s="23"/>
      <c r="H111" s="21">
        <v>500</v>
      </c>
      <c r="I111" s="23"/>
      <c r="J111" s="21"/>
      <c r="K111" s="23"/>
      <c r="L111" s="21"/>
      <c r="M111" s="23"/>
      <c r="N111" s="21">
        <v>500</v>
      </c>
      <c r="O111" s="23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</row>
    <row r="112" spans="2:588" x14ac:dyDescent="0.25">
      <c r="B112" s="8">
        <v>42292</v>
      </c>
      <c r="C112" s="21" t="s">
        <v>89</v>
      </c>
      <c r="D112" s="22"/>
      <c r="E112" s="22"/>
      <c r="F112" s="22"/>
      <c r="G112" s="23"/>
      <c r="H112" s="21">
        <v>540</v>
      </c>
      <c r="I112" s="23"/>
      <c r="J112" s="21"/>
      <c r="K112" s="23"/>
      <c r="L112" s="21"/>
      <c r="M112" s="23"/>
      <c r="N112" s="21">
        <v>540</v>
      </c>
      <c r="O112" s="23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</row>
    <row r="113" spans="2:588" x14ac:dyDescent="0.25">
      <c r="B113" s="8">
        <v>42296</v>
      </c>
      <c r="C113" s="21" t="s">
        <v>90</v>
      </c>
      <c r="D113" s="22"/>
      <c r="E113" s="22"/>
      <c r="F113" s="22"/>
      <c r="G113" s="23"/>
      <c r="H113" s="21">
        <v>450</v>
      </c>
      <c r="I113" s="23"/>
      <c r="J113" s="21"/>
      <c r="K113" s="23"/>
      <c r="L113" s="21"/>
      <c r="M113" s="23"/>
      <c r="N113" s="21">
        <v>450</v>
      </c>
      <c r="O113" s="23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</row>
    <row r="114" spans="2:588" x14ac:dyDescent="0.25">
      <c r="B114" s="8">
        <v>42298</v>
      </c>
      <c r="C114" s="21" t="s">
        <v>91</v>
      </c>
      <c r="D114" s="22"/>
      <c r="E114" s="22"/>
      <c r="F114" s="22"/>
      <c r="G114" s="23"/>
      <c r="H114" s="21">
        <v>345</v>
      </c>
      <c r="I114" s="23"/>
      <c r="J114" s="21"/>
      <c r="K114" s="23"/>
      <c r="L114" s="21"/>
      <c r="M114" s="23"/>
      <c r="N114" s="21">
        <v>345</v>
      </c>
      <c r="O114" s="23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</row>
    <row r="115" spans="2:588" x14ac:dyDescent="0.25">
      <c r="B115" s="8">
        <v>42298</v>
      </c>
      <c r="C115" s="21" t="s">
        <v>92</v>
      </c>
      <c r="D115" s="22"/>
      <c r="E115" s="22"/>
      <c r="F115" s="22"/>
      <c r="G115" s="23"/>
      <c r="H115" s="21">
        <v>84.64</v>
      </c>
      <c r="I115" s="23"/>
      <c r="J115" s="21"/>
      <c r="K115" s="23"/>
      <c r="L115" s="21"/>
      <c r="M115" s="23"/>
      <c r="N115" s="21">
        <v>84.64</v>
      </c>
      <c r="O115" s="23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</row>
    <row r="116" spans="2:588" x14ac:dyDescent="0.25">
      <c r="B116" s="8"/>
      <c r="C116" s="19" t="s">
        <v>7</v>
      </c>
      <c r="D116" s="32"/>
      <c r="E116" s="32"/>
      <c r="F116" s="32"/>
      <c r="G116" s="20"/>
      <c r="H116" s="19">
        <v>-1919.64</v>
      </c>
      <c r="I116" s="20"/>
      <c r="J116" s="19"/>
      <c r="K116" s="20"/>
      <c r="L116" s="19"/>
      <c r="M116" s="20"/>
      <c r="N116" s="19">
        <v>-1919.64</v>
      </c>
      <c r="O116" s="2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</row>
    <row r="117" spans="2:588" x14ac:dyDescent="0.25">
      <c r="B117" s="8">
        <v>42292</v>
      </c>
      <c r="C117" s="21" t="s">
        <v>93</v>
      </c>
      <c r="D117" s="22"/>
      <c r="E117" s="22"/>
      <c r="F117" s="22"/>
      <c r="G117" s="23"/>
      <c r="H117" s="21">
        <v>5.88</v>
      </c>
      <c r="I117" s="23"/>
      <c r="J117" s="21"/>
      <c r="K117" s="23"/>
      <c r="L117" s="21"/>
      <c r="M117" s="23"/>
      <c r="N117" s="21">
        <v>5.88</v>
      </c>
      <c r="O117" s="23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</row>
    <row r="118" spans="2:588" x14ac:dyDescent="0.25">
      <c r="B118" s="8">
        <v>42292</v>
      </c>
      <c r="C118" s="21" t="s">
        <v>93</v>
      </c>
      <c r="D118" s="22"/>
      <c r="E118" s="22"/>
      <c r="F118" s="22"/>
      <c r="G118" s="23"/>
      <c r="H118" s="21">
        <v>8.1</v>
      </c>
      <c r="I118" s="23"/>
      <c r="J118" s="21"/>
      <c r="K118" s="23"/>
      <c r="L118" s="21"/>
      <c r="M118" s="23"/>
      <c r="N118" s="21">
        <v>8.1</v>
      </c>
      <c r="O118" s="23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</row>
    <row r="119" spans="2:588" x14ac:dyDescent="0.25">
      <c r="B119" s="8">
        <v>42292</v>
      </c>
      <c r="C119" s="21" t="s">
        <v>93</v>
      </c>
      <c r="D119" s="22"/>
      <c r="E119" s="22"/>
      <c r="F119" s="22"/>
      <c r="G119" s="23"/>
      <c r="H119" s="21">
        <v>160.91999999999999</v>
      </c>
      <c r="I119" s="23"/>
      <c r="J119" s="21"/>
      <c r="K119" s="23"/>
      <c r="L119" s="21"/>
      <c r="M119" s="23"/>
      <c r="N119" s="21">
        <v>160.91999999999999</v>
      </c>
      <c r="O119" s="23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</row>
    <row r="120" spans="2:588" x14ac:dyDescent="0.25">
      <c r="B120" s="8">
        <v>42298</v>
      </c>
      <c r="C120" s="21" t="s">
        <v>59</v>
      </c>
      <c r="D120" s="22"/>
      <c r="E120" s="22"/>
      <c r="F120" s="22"/>
      <c r="G120" s="23"/>
      <c r="H120" s="21">
        <v>6.59</v>
      </c>
      <c r="I120" s="23"/>
      <c r="J120" s="21"/>
      <c r="K120" s="23"/>
      <c r="L120" s="21"/>
      <c r="M120" s="23"/>
      <c r="N120" s="21">
        <v>6.59</v>
      </c>
      <c r="O120" s="23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</row>
    <row r="121" spans="2:588" x14ac:dyDescent="0.25">
      <c r="B121" s="8">
        <v>42305</v>
      </c>
      <c r="C121" s="21" t="s">
        <v>94</v>
      </c>
      <c r="D121" s="22"/>
      <c r="E121" s="22"/>
      <c r="F121" s="22"/>
      <c r="G121" s="23"/>
      <c r="H121" s="21">
        <v>8.82</v>
      </c>
      <c r="I121" s="23"/>
      <c r="J121" s="21"/>
      <c r="K121" s="23"/>
      <c r="L121" s="21"/>
      <c r="M121" s="23"/>
      <c r="N121" s="21">
        <v>8.82</v>
      </c>
      <c r="O121" s="23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</row>
    <row r="122" spans="2:588" x14ac:dyDescent="0.25">
      <c r="B122" s="8"/>
      <c r="C122" s="19" t="s">
        <v>7</v>
      </c>
      <c r="D122" s="32"/>
      <c r="E122" s="32"/>
      <c r="F122" s="32"/>
      <c r="G122" s="20"/>
      <c r="H122" s="19">
        <v>-190.31</v>
      </c>
      <c r="I122" s="20"/>
      <c r="J122" s="19"/>
      <c r="K122" s="20"/>
      <c r="L122" s="19"/>
      <c r="M122" s="20"/>
      <c r="N122" s="19">
        <v>-190.31</v>
      </c>
      <c r="O122" s="2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</row>
    <row r="123" spans="2:588" x14ac:dyDescent="0.25">
      <c r="B123" s="8">
        <v>42282</v>
      </c>
      <c r="C123" s="21" t="s">
        <v>95</v>
      </c>
      <c r="D123" s="22"/>
      <c r="E123" s="22"/>
      <c r="F123" s="22"/>
      <c r="G123" s="23"/>
      <c r="H123" s="21">
        <v>99.75</v>
      </c>
      <c r="I123" s="23"/>
      <c r="J123" s="21"/>
      <c r="K123" s="23"/>
      <c r="L123" s="21"/>
      <c r="M123" s="23"/>
      <c r="N123" s="21">
        <v>99.75</v>
      </c>
      <c r="O123" s="23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</row>
    <row r="124" spans="2:588" x14ac:dyDescent="0.25">
      <c r="B124" s="8">
        <v>42282</v>
      </c>
      <c r="C124" s="21" t="s">
        <v>96</v>
      </c>
      <c r="D124" s="22"/>
      <c r="E124" s="22"/>
      <c r="F124" s="22"/>
      <c r="G124" s="23"/>
      <c r="H124" s="21">
        <v>547.20000000000005</v>
      </c>
      <c r="I124" s="23"/>
      <c r="J124" s="21"/>
      <c r="K124" s="23"/>
      <c r="L124" s="21"/>
      <c r="M124" s="23"/>
      <c r="N124" s="21">
        <v>547.20000000000005</v>
      </c>
      <c r="O124" s="23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</row>
    <row r="125" spans="2:588" x14ac:dyDescent="0.25">
      <c r="B125" s="8">
        <v>42282</v>
      </c>
      <c r="C125" s="21" t="s">
        <v>97</v>
      </c>
      <c r="D125" s="22"/>
      <c r="E125" s="22"/>
      <c r="F125" s="22"/>
      <c r="G125" s="23"/>
      <c r="H125" s="21">
        <v>1560</v>
      </c>
      <c r="I125" s="23"/>
      <c r="J125" s="21"/>
      <c r="K125" s="23"/>
      <c r="L125" s="21"/>
      <c r="M125" s="23"/>
      <c r="N125" s="21">
        <v>1560</v>
      </c>
      <c r="O125" s="23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</row>
    <row r="126" spans="2:588" x14ac:dyDescent="0.25">
      <c r="B126" s="8">
        <v>42282</v>
      </c>
      <c r="C126" s="21" t="s">
        <v>98</v>
      </c>
      <c r="D126" s="22"/>
      <c r="E126" s="22"/>
      <c r="F126" s="22"/>
      <c r="G126" s="23"/>
      <c r="H126" s="21">
        <v>1566.9</v>
      </c>
      <c r="I126" s="23"/>
      <c r="J126" s="21"/>
      <c r="K126" s="23"/>
      <c r="L126" s="21"/>
      <c r="M126" s="23"/>
      <c r="N126" s="21">
        <v>1566.9</v>
      </c>
      <c r="O126" s="23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</row>
    <row r="127" spans="2:588" x14ac:dyDescent="0.25">
      <c r="B127" s="8">
        <v>42282</v>
      </c>
      <c r="C127" s="21" t="s">
        <v>99</v>
      </c>
      <c r="D127" s="22"/>
      <c r="E127" s="22"/>
      <c r="F127" s="22"/>
      <c r="G127" s="23"/>
      <c r="H127" s="21">
        <v>9666</v>
      </c>
      <c r="I127" s="23"/>
      <c r="J127" s="21"/>
      <c r="K127" s="23"/>
      <c r="L127" s="21"/>
      <c r="M127" s="23"/>
      <c r="N127" s="21">
        <v>9666</v>
      </c>
      <c r="O127" s="23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</row>
    <row r="128" spans="2:588" x14ac:dyDescent="0.25">
      <c r="B128" s="8"/>
      <c r="C128" s="19" t="s">
        <v>7</v>
      </c>
      <c r="D128" s="32"/>
      <c r="E128" s="32"/>
      <c r="F128" s="32"/>
      <c r="G128" s="20"/>
      <c r="H128" s="19">
        <v>-13439.85</v>
      </c>
      <c r="I128" s="20"/>
      <c r="J128" s="19"/>
      <c r="K128" s="20"/>
      <c r="L128" s="19"/>
      <c r="M128" s="20"/>
      <c r="N128" s="19">
        <v>-13439.85</v>
      </c>
      <c r="O128" s="2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</row>
    <row r="129" spans="2:588" x14ac:dyDescent="0.25">
      <c r="B129" s="8"/>
      <c r="C129" s="21" t="s">
        <v>100</v>
      </c>
      <c r="D129" s="22"/>
      <c r="E129" s="22"/>
      <c r="F129" s="22"/>
      <c r="G129" s="23"/>
      <c r="H129" s="21"/>
      <c r="I129" s="23"/>
      <c r="J129" s="21"/>
      <c r="K129" s="23"/>
      <c r="L129" s="21"/>
      <c r="M129" s="23"/>
      <c r="N129" s="30"/>
      <c r="O129" s="31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</row>
    <row r="130" spans="2:588" x14ac:dyDescent="0.25">
      <c r="B130" s="8">
        <v>42285</v>
      </c>
      <c r="C130" s="21" t="s">
        <v>101</v>
      </c>
      <c r="D130" s="22"/>
      <c r="E130" s="22"/>
      <c r="F130" s="22"/>
      <c r="G130" s="23"/>
      <c r="H130" s="21">
        <v>37.97</v>
      </c>
      <c r="I130" s="23"/>
      <c r="J130" s="21"/>
      <c r="K130" s="23"/>
      <c r="L130" s="21"/>
      <c r="M130" s="23"/>
      <c r="N130" s="21">
        <v>37.97</v>
      </c>
      <c r="O130" s="23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</row>
    <row r="131" spans="2:588" x14ac:dyDescent="0.25">
      <c r="B131" s="8">
        <v>42286</v>
      </c>
      <c r="C131" s="21" t="s">
        <v>69</v>
      </c>
      <c r="D131" s="22"/>
      <c r="E131" s="22"/>
      <c r="F131" s="22"/>
      <c r="G131" s="23"/>
      <c r="H131" s="21">
        <v>4.6100000000000003</v>
      </c>
      <c r="I131" s="23"/>
      <c r="J131" s="21"/>
      <c r="K131" s="23"/>
      <c r="L131" s="21"/>
      <c r="M131" s="23"/>
      <c r="N131" s="21">
        <v>4.6100000000000003</v>
      </c>
      <c r="O131" s="23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</row>
    <row r="132" spans="2:588" x14ac:dyDescent="0.25">
      <c r="B132" s="8">
        <v>42289</v>
      </c>
      <c r="C132" s="21" t="s">
        <v>102</v>
      </c>
      <c r="D132" s="22"/>
      <c r="E132" s="22"/>
      <c r="F132" s="22"/>
      <c r="G132" s="23"/>
      <c r="H132" s="21">
        <v>18</v>
      </c>
      <c r="I132" s="23"/>
      <c r="J132" s="21"/>
      <c r="K132" s="23"/>
      <c r="L132" s="21"/>
      <c r="M132" s="23"/>
      <c r="N132" s="21">
        <v>18</v>
      </c>
      <c r="O132" s="23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</row>
    <row r="133" spans="2:588" x14ac:dyDescent="0.25">
      <c r="B133" s="8">
        <v>42292</v>
      </c>
      <c r="C133" s="21" t="s">
        <v>103</v>
      </c>
      <c r="D133" s="22"/>
      <c r="E133" s="22"/>
      <c r="F133" s="22"/>
      <c r="G133" s="23"/>
      <c r="H133" s="21">
        <v>300</v>
      </c>
      <c r="I133" s="23"/>
      <c r="J133" s="21"/>
      <c r="K133" s="23"/>
      <c r="L133" s="21"/>
      <c r="M133" s="23"/>
      <c r="N133" s="21">
        <v>300</v>
      </c>
      <c r="O133" s="23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</row>
    <row r="134" spans="2:588" x14ac:dyDescent="0.25">
      <c r="B134" s="8">
        <v>42297</v>
      </c>
      <c r="C134" s="21" t="s">
        <v>104</v>
      </c>
      <c r="D134" s="22"/>
      <c r="E134" s="22"/>
      <c r="F134" s="22"/>
      <c r="G134" s="23"/>
      <c r="H134" s="21">
        <v>24.57</v>
      </c>
      <c r="I134" s="23"/>
      <c r="J134" s="21"/>
      <c r="K134" s="23"/>
      <c r="L134" s="21"/>
      <c r="M134" s="23"/>
      <c r="N134" s="21">
        <v>24.57</v>
      </c>
      <c r="O134" s="23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</row>
    <row r="135" spans="2:588" x14ac:dyDescent="0.25">
      <c r="B135" s="8">
        <v>42297</v>
      </c>
      <c r="C135" s="21" t="s">
        <v>105</v>
      </c>
      <c r="D135" s="22"/>
      <c r="E135" s="22"/>
      <c r="F135" s="22"/>
      <c r="G135" s="23"/>
      <c r="H135" s="21">
        <v>98.33</v>
      </c>
      <c r="I135" s="23"/>
      <c r="J135" s="21"/>
      <c r="K135" s="23"/>
      <c r="L135" s="21"/>
      <c r="M135" s="23"/>
      <c r="N135" s="21">
        <v>98.33</v>
      </c>
      <c r="O135" s="23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</row>
    <row r="136" spans="2:588" x14ac:dyDescent="0.25">
      <c r="B136" s="8">
        <v>42303</v>
      </c>
      <c r="C136" s="21" t="s">
        <v>106</v>
      </c>
      <c r="D136" s="22"/>
      <c r="E136" s="22"/>
      <c r="F136" s="22"/>
      <c r="G136" s="23"/>
      <c r="H136" s="21">
        <v>70.2</v>
      </c>
      <c r="I136" s="23"/>
      <c r="J136" s="21"/>
      <c r="K136" s="23"/>
      <c r="L136" s="21"/>
      <c r="M136" s="23"/>
      <c r="N136" s="21">
        <v>70.2</v>
      </c>
      <c r="O136" s="23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</row>
    <row r="137" spans="2:588" x14ac:dyDescent="0.25">
      <c r="B137" s="8">
        <v>42307</v>
      </c>
      <c r="C137" s="21" t="s">
        <v>106</v>
      </c>
      <c r="D137" s="22"/>
      <c r="E137" s="22"/>
      <c r="F137" s="22"/>
      <c r="G137" s="23"/>
      <c r="H137" s="21">
        <v>142.91999999999999</v>
      </c>
      <c r="I137" s="23"/>
      <c r="J137" s="21"/>
      <c r="K137" s="23"/>
      <c r="L137" s="21"/>
      <c r="M137" s="23"/>
      <c r="N137" s="21">
        <v>142.91999999999999</v>
      </c>
      <c r="O137" s="23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</row>
    <row r="138" spans="2:588" x14ac:dyDescent="0.25">
      <c r="B138" s="8"/>
      <c r="C138" s="19" t="s">
        <v>7</v>
      </c>
      <c r="D138" s="32"/>
      <c r="E138" s="32"/>
      <c r="F138" s="32"/>
      <c r="G138" s="20"/>
      <c r="H138" s="19">
        <v>-696.6</v>
      </c>
      <c r="I138" s="20"/>
      <c r="J138" s="19"/>
      <c r="K138" s="20"/>
      <c r="L138" s="19"/>
      <c r="M138" s="20"/>
      <c r="N138" s="19">
        <v>-696.6</v>
      </c>
      <c r="O138" s="2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</row>
    <row r="139" spans="2:588" x14ac:dyDescent="0.25">
      <c r="B139" s="8">
        <v>42279</v>
      </c>
      <c r="C139" s="21" t="s">
        <v>107</v>
      </c>
      <c r="D139" s="22"/>
      <c r="E139" s="22"/>
      <c r="F139" s="22"/>
      <c r="G139" s="23"/>
      <c r="H139" s="21">
        <v>21.5</v>
      </c>
      <c r="I139" s="23"/>
      <c r="J139" s="21"/>
      <c r="K139" s="23"/>
      <c r="L139" s="21"/>
      <c r="M139" s="23"/>
      <c r="N139" s="21">
        <v>21.5</v>
      </c>
      <c r="O139" s="23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</row>
    <row r="140" spans="2:588" x14ac:dyDescent="0.25">
      <c r="B140" s="8">
        <v>42290</v>
      </c>
      <c r="C140" s="21" t="s">
        <v>108</v>
      </c>
      <c r="D140" s="22"/>
      <c r="E140" s="22"/>
      <c r="F140" s="22"/>
      <c r="G140" s="23"/>
      <c r="H140" s="21">
        <v>11.88</v>
      </c>
      <c r="I140" s="23"/>
      <c r="J140" s="21"/>
      <c r="K140" s="23"/>
      <c r="L140" s="21"/>
      <c r="M140" s="23"/>
      <c r="N140" s="21">
        <v>11.88</v>
      </c>
      <c r="O140" s="23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</row>
    <row r="141" spans="2:588" x14ac:dyDescent="0.25">
      <c r="B141" s="8"/>
      <c r="C141" s="19" t="s">
        <v>7</v>
      </c>
      <c r="D141" s="32"/>
      <c r="E141" s="32"/>
      <c r="F141" s="32"/>
      <c r="G141" s="20"/>
      <c r="H141" s="19">
        <v>-33.380000000000003</v>
      </c>
      <c r="I141" s="20"/>
      <c r="J141" s="19"/>
      <c r="K141" s="20"/>
      <c r="L141" s="19"/>
      <c r="M141" s="20"/>
      <c r="N141" s="19">
        <v>-33.380000000000003</v>
      </c>
      <c r="O141" s="2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</row>
    <row r="142" spans="2:588" x14ac:dyDescent="0.25">
      <c r="B142" s="8"/>
      <c r="C142" s="28" t="s">
        <v>15</v>
      </c>
      <c r="D142" s="33"/>
      <c r="E142" s="33"/>
      <c r="F142" s="33"/>
      <c r="G142" s="29"/>
      <c r="H142" s="28">
        <v>16779.78</v>
      </c>
      <c r="I142" s="29"/>
      <c r="J142" s="28">
        <v>12485.55</v>
      </c>
      <c r="K142" s="29"/>
      <c r="L142" s="28">
        <v>16779.78</v>
      </c>
      <c r="M142" s="29"/>
      <c r="N142" s="28">
        <v>16779.78</v>
      </c>
      <c r="O142" s="29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</row>
    <row r="143" spans="2:588" x14ac:dyDescent="0.25">
      <c r="B143" s="8">
        <v>42308</v>
      </c>
      <c r="C143" s="28" t="s">
        <v>109</v>
      </c>
      <c r="D143" s="33"/>
      <c r="E143" s="33"/>
      <c r="F143" s="33"/>
      <c r="G143" s="29"/>
      <c r="H143" s="21"/>
      <c r="I143" s="23"/>
      <c r="J143" s="21"/>
      <c r="K143" s="23"/>
      <c r="L143" s="21"/>
      <c r="M143" s="23"/>
      <c r="N143" s="30"/>
      <c r="O143" s="31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</row>
    <row r="144" spans="2:588" x14ac:dyDescent="0.25">
      <c r="B144" s="8">
        <v>42317</v>
      </c>
      <c r="C144" s="21" t="s">
        <v>110</v>
      </c>
      <c r="D144" s="22"/>
      <c r="E144" s="22"/>
      <c r="F144" s="22"/>
      <c r="G144" s="23"/>
      <c r="H144" s="21">
        <v>106.08</v>
      </c>
      <c r="I144" s="23"/>
      <c r="J144" s="21"/>
      <c r="K144" s="23"/>
      <c r="L144" s="21"/>
      <c r="M144" s="23"/>
      <c r="N144" s="21">
        <v>106.08</v>
      </c>
      <c r="O144" s="23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</row>
    <row r="145" spans="2:588" x14ac:dyDescent="0.25">
      <c r="B145" s="8">
        <v>42321</v>
      </c>
      <c r="C145" s="21" t="s">
        <v>111</v>
      </c>
      <c r="D145" s="22"/>
      <c r="E145" s="22"/>
      <c r="F145" s="22"/>
      <c r="G145" s="23"/>
      <c r="H145" s="21">
        <v>90</v>
      </c>
      <c r="I145" s="23"/>
      <c r="J145" s="21"/>
      <c r="K145" s="23"/>
      <c r="L145" s="21"/>
      <c r="M145" s="23"/>
      <c r="N145" s="21">
        <v>90</v>
      </c>
      <c r="O145" s="23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</row>
    <row r="146" spans="2:588" x14ac:dyDescent="0.25">
      <c r="B146" s="8">
        <v>42329</v>
      </c>
      <c r="C146" s="21" t="s">
        <v>59</v>
      </c>
      <c r="D146" s="22"/>
      <c r="E146" s="22"/>
      <c r="F146" s="22"/>
      <c r="G146" s="23"/>
      <c r="H146" s="21">
        <v>6.59</v>
      </c>
      <c r="I146" s="23"/>
      <c r="J146" s="21"/>
      <c r="K146" s="23"/>
      <c r="L146" s="21"/>
      <c r="M146" s="23"/>
      <c r="N146" s="21">
        <v>6.59</v>
      </c>
      <c r="O146" s="23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</row>
    <row r="147" spans="2:588" x14ac:dyDescent="0.25">
      <c r="B147" s="8"/>
      <c r="C147" s="19" t="s">
        <v>112</v>
      </c>
      <c r="D147" s="32"/>
      <c r="E147" s="32"/>
      <c r="F147" s="32"/>
      <c r="G147" s="20"/>
      <c r="H147" s="19">
        <v>-202.67</v>
      </c>
      <c r="I147" s="20"/>
      <c r="J147" s="19"/>
      <c r="K147" s="20"/>
      <c r="L147" s="19"/>
      <c r="M147" s="20"/>
      <c r="N147" s="19">
        <v>-202.67</v>
      </c>
      <c r="O147" s="2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</row>
    <row r="148" spans="2:588" x14ac:dyDescent="0.25">
      <c r="B148" s="8">
        <v>42313</v>
      </c>
      <c r="C148" s="21" t="s">
        <v>113</v>
      </c>
      <c r="D148" s="22"/>
      <c r="E148" s="22"/>
      <c r="F148" s="22"/>
      <c r="G148" s="23"/>
      <c r="H148" s="21">
        <v>3.99</v>
      </c>
      <c r="I148" s="23"/>
      <c r="J148" s="21"/>
      <c r="K148" s="23"/>
      <c r="L148" s="21"/>
      <c r="M148" s="23"/>
      <c r="N148" s="21">
        <v>3.99</v>
      </c>
      <c r="O148" s="23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</row>
    <row r="149" spans="2:588" x14ac:dyDescent="0.25">
      <c r="B149" s="8">
        <v>42317</v>
      </c>
      <c r="C149" s="21" t="s">
        <v>114</v>
      </c>
      <c r="D149" s="22"/>
      <c r="E149" s="22"/>
      <c r="F149" s="22"/>
      <c r="G149" s="23"/>
      <c r="H149" s="21">
        <v>38.89</v>
      </c>
      <c r="I149" s="23"/>
      <c r="J149" s="21"/>
      <c r="K149" s="23"/>
      <c r="L149" s="21"/>
      <c r="M149" s="23"/>
      <c r="N149" s="21">
        <v>38.89</v>
      </c>
      <c r="O149" s="23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</row>
    <row r="150" spans="2:588" x14ac:dyDescent="0.25">
      <c r="B150" s="8">
        <v>42318</v>
      </c>
      <c r="C150" s="21" t="s">
        <v>39</v>
      </c>
      <c r="D150" s="22"/>
      <c r="E150" s="22"/>
      <c r="F150" s="22"/>
      <c r="G150" s="23"/>
      <c r="H150" s="21">
        <v>18</v>
      </c>
      <c r="I150" s="23"/>
      <c r="J150" s="21"/>
      <c r="K150" s="23"/>
      <c r="L150" s="21"/>
      <c r="M150" s="23"/>
      <c r="N150" s="21">
        <v>18</v>
      </c>
      <c r="O150" s="23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</row>
    <row r="151" spans="2:588" x14ac:dyDescent="0.25">
      <c r="B151" s="8">
        <v>42321</v>
      </c>
      <c r="C151" s="21" t="s">
        <v>115</v>
      </c>
      <c r="D151" s="22"/>
      <c r="E151" s="22"/>
      <c r="F151" s="22"/>
      <c r="G151" s="23"/>
      <c r="H151" s="21">
        <v>300</v>
      </c>
      <c r="I151" s="23"/>
      <c r="J151" s="21"/>
      <c r="K151" s="23"/>
      <c r="L151" s="21"/>
      <c r="M151" s="23"/>
      <c r="N151" s="21">
        <v>300</v>
      </c>
      <c r="O151" s="23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</row>
    <row r="152" spans="2:588" x14ac:dyDescent="0.25">
      <c r="B152" s="8">
        <v>42324</v>
      </c>
      <c r="C152" s="21" t="s">
        <v>116</v>
      </c>
      <c r="D152" s="22"/>
      <c r="E152" s="22"/>
      <c r="F152" s="22"/>
      <c r="G152" s="23"/>
      <c r="H152" s="21">
        <v>70.2</v>
      </c>
      <c r="I152" s="23"/>
      <c r="J152" s="21"/>
      <c r="K152" s="23"/>
      <c r="L152" s="21"/>
      <c r="M152" s="23"/>
      <c r="N152" s="21">
        <v>70.2</v>
      </c>
      <c r="O152" s="23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</row>
    <row r="153" spans="2:588" x14ac:dyDescent="0.25">
      <c r="B153" s="8">
        <v>42328</v>
      </c>
      <c r="C153" s="21" t="s">
        <v>73</v>
      </c>
      <c r="D153" s="22"/>
      <c r="E153" s="22"/>
      <c r="F153" s="22"/>
      <c r="G153" s="23"/>
      <c r="H153" s="21">
        <v>24.57</v>
      </c>
      <c r="I153" s="23"/>
      <c r="J153" s="21"/>
      <c r="K153" s="23"/>
      <c r="L153" s="21"/>
      <c r="M153" s="23"/>
      <c r="N153" s="21">
        <v>24.57</v>
      </c>
      <c r="O153" s="23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</row>
    <row r="154" spans="2:588" x14ac:dyDescent="0.25">
      <c r="B154" s="8">
        <v>42328</v>
      </c>
      <c r="C154" s="21" t="s">
        <v>74</v>
      </c>
      <c r="D154" s="22"/>
      <c r="E154" s="22"/>
      <c r="F154" s="22"/>
      <c r="G154" s="23"/>
      <c r="H154" s="21">
        <v>98.33</v>
      </c>
      <c r="I154" s="23"/>
      <c r="J154" s="21"/>
      <c r="K154" s="23"/>
      <c r="L154" s="21"/>
      <c r="M154" s="23"/>
      <c r="N154" s="21">
        <v>98.33</v>
      </c>
      <c r="O154" s="23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</row>
    <row r="155" spans="2:588" x14ac:dyDescent="0.25">
      <c r="B155" s="8">
        <v>42338</v>
      </c>
      <c r="C155" s="21" t="s">
        <v>116</v>
      </c>
      <c r="D155" s="22"/>
      <c r="E155" s="22"/>
      <c r="F155" s="22"/>
      <c r="G155" s="23"/>
      <c r="H155" s="17"/>
      <c r="I155" s="18">
        <v>142.91999999999999</v>
      </c>
      <c r="J155" s="21"/>
      <c r="K155" s="23"/>
      <c r="L155" s="21"/>
      <c r="M155" s="23"/>
      <c r="N155" s="17"/>
      <c r="O155" s="18">
        <v>142.91999999999999</v>
      </c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</row>
    <row r="156" spans="2:588" x14ac:dyDescent="0.25">
      <c r="B156" s="8"/>
      <c r="C156" s="19" t="s">
        <v>7</v>
      </c>
      <c r="D156" s="32"/>
      <c r="E156" s="32"/>
      <c r="F156" s="32"/>
      <c r="G156" s="20"/>
      <c r="H156" s="26">
        <v>-696.9</v>
      </c>
      <c r="I156" s="27"/>
      <c r="J156" s="19"/>
      <c r="K156" s="20"/>
      <c r="L156" s="19"/>
      <c r="M156" s="20"/>
      <c r="N156" s="26">
        <v>-696.9</v>
      </c>
      <c r="O156" s="27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</row>
    <row r="157" spans="2:588" x14ac:dyDescent="0.25">
      <c r="B157" s="8">
        <v>42338</v>
      </c>
      <c r="C157" s="21" t="s">
        <v>14</v>
      </c>
      <c r="D157" s="22"/>
      <c r="E157" s="22"/>
      <c r="F157" s="22"/>
      <c r="G157" s="23"/>
      <c r="H157" s="21">
        <v>40</v>
      </c>
      <c r="I157" s="23"/>
      <c r="J157" s="21"/>
      <c r="K157" s="23"/>
      <c r="L157" s="21"/>
      <c r="M157" s="23"/>
      <c r="N157" s="21">
        <v>40</v>
      </c>
      <c r="O157" s="23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</row>
    <row r="158" spans="2:588" x14ac:dyDescent="0.25">
      <c r="B158" s="8">
        <v>42311</v>
      </c>
      <c r="C158" s="21" t="s">
        <v>117</v>
      </c>
      <c r="D158" s="22"/>
      <c r="E158" s="22"/>
      <c r="F158" s="22"/>
      <c r="G158" s="23"/>
      <c r="H158" s="24">
        <v>340.5</v>
      </c>
      <c r="I158" s="25"/>
      <c r="J158" s="21"/>
      <c r="K158" s="23"/>
      <c r="L158" s="21"/>
      <c r="M158" s="23"/>
      <c r="N158" s="24">
        <v>340.5</v>
      </c>
      <c r="O158" s="25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</row>
    <row r="159" spans="2:588" x14ac:dyDescent="0.25">
      <c r="B159" s="8">
        <v>42333</v>
      </c>
      <c r="C159" s="21" t="s">
        <v>118</v>
      </c>
      <c r="D159" s="22"/>
      <c r="E159" s="22"/>
      <c r="F159" s="22"/>
      <c r="G159" s="23"/>
      <c r="H159" s="21">
        <v>600</v>
      </c>
      <c r="I159" s="23"/>
      <c r="J159" s="21"/>
      <c r="K159" s="23"/>
      <c r="L159" s="21"/>
      <c r="M159" s="23"/>
      <c r="N159" s="21">
        <v>600</v>
      </c>
      <c r="O159" s="23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</row>
    <row r="160" spans="2:588" x14ac:dyDescent="0.25">
      <c r="B160" s="8"/>
      <c r="C160" s="19"/>
      <c r="D160" s="32"/>
      <c r="E160" s="32"/>
      <c r="F160" s="32"/>
      <c r="G160" s="20"/>
      <c r="H160" s="26">
        <v>-980.5</v>
      </c>
      <c r="I160" s="27"/>
      <c r="J160" s="19"/>
      <c r="K160" s="20"/>
      <c r="L160" s="19"/>
      <c r="M160" s="20"/>
      <c r="N160" s="26">
        <v>-980.5</v>
      </c>
      <c r="O160" s="27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</row>
    <row r="161" spans="2:588" x14ac:dyDescent="0.25">
      <c r="B161" s="8">
        <v>42338</v>
      </c>
      <c r="C161" s="21" t="s">
        <v>119</v>
      </c>
      <c r="D161" s="22"/>
      <c r="E161" s="22"/>
      <c r="F161" s="22"/>
      <c r="G161" s="23"/>
      <c r="H161" s="21"/>
      <c r="I161" s="23"/>
      <c r="J161" s="21">
        <v>165</v>
      </c>
      <c r="K161" s="23"/>
      <c r="L161" s="21">
        <v>165</v>
      </c>
      <c r="M161" s="23"/>
      <c r="N161" s="21"/>
      <c r="O161" s="23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</row>
    <row r="162" spans="2:588" x14ac:dyDescent="0.25">
      <c r="B162" s="8">
        <v>42338</v>
      </c>
      <c r="C162" s="21" t="s">
        <v>120</v>
      </c>
      <c r="D162" s="22"/>
      <c r="E162" s="22"/>
      <c r="F162" s="22"/>
      <c r="G162" s="23"/>
      <c r="H162" s="21"/>
      <c r="I162" s="23"/>
      <c r="J162" s="21">
        <v>285</v>
      </c>
      <c r="K162" s="23"/>
      <c r="L162" s="21">
        <v>285</v>
      </c>
      <c r="M162" s="23"/>
      <c r="N162" s="21"/>
      <c r="O162" s="23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</row>
    <row r="163" spans="2:588" x14ac:dyDescent="0.25">
      <c r="B163" s="8"/>
      <c r="C163" s="19" t="s">
        <v>7</v>
      </c>
      <c r="D163" s="32"/>
      <c r="E163" s="32"/>
      <c r="F163" s="32"/>
      <c r="G163" s="20"/>
      <c r="H163" s="19"/>
      <c r="I163" s="20"/>
      <c r="J163" s="19">
        <v>450</v>
      </c>
      <c r="K163" s="20"/>
      <c r="L163" s="19">
        <v>450</v>
      </c>
      <c r="M163" s="20"/>
      <c r="N163" s="19"/>
      <c r="O163" s="2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</row>
    <row r="164" spans="2:588" x14ac:dyDescent="0.25">
      <c r="B164" s="8">
        <v>42331</v>
      </c>
      <c r="C164" s="21" t="s">
        <v>121</v>
      </c>
      <c r="D164" s="22"/>
      <c r="E164" s="22"/>
      <c r="F164" s="22"/>
      <c r="G164" s="23"/>
      <c r="H164" s="21"/>
      <c r="I164" s="23"/>
      <c r="J164" s="21">
        <v>180</v>
      </c>
      <c r="K164" s="23"/>
      <c r="L164" s="21">
        <v>180</v>
      </c>
      <c r="M164" s="23"/>
      <c r="N164" s="21"/>
      <c r="O164" s="23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</row>
    <row r="165" spans="2:588" x14ac:dyDescent="0.25">
      <c r="B165" s="8"/>
      <c r="C165" s="19" t="s">
        <v>7</v>
      </c>
      <c r="D165" s="32"/>
      <c r="E165" s="32"/>
      <c r="F165" s="32"/>
      <c r="G165" s="20"/>
      <c r="H165" s="19"/>
      <c r="I165" s="20"/>
      <c r="J165" s="19">
        <v>180</v>
      </c>
      <c r="K165" s="20"/>
      <c r="L165" s="19">
        <v>180</v>
      </c>
      <c r="M165" s="20"/>
      <c r="N165" s="19"/>
      <c r="O165" s="2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</row>
    <row r="166" spans="2:588" x14ac:dyDescent="0.25">
      <c r="B166" s="8">
        <v>42334</v>
      </c>
      <c r="C166" s="21" t="s">
        <v>122</v>
      </c>
      <c r="D166" s="22"/>
      <c r="E166" s="22"/>
      <c r="F166" s="22"/>
      <c r="G166" s="23"/>
      <c r="H166" s="21">
        <v>570</v>
      </c>
      <c r="I166" s="23"/>
      <c r="J166" s="21"/>
      <c r="K166" s="23"/>
      <c r="L166" s="21"/>
      <c r="M166" s="23"/>
      <c r="N166" s="21">
        <v>570</v>
      </c>
      <c r="O166" s="23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</row>
    <row r="167" spans="2:588" x14ac:dyDescent="0.25">
      <c r="B167" s="8">
        <v>42313</v>
      </c>
      <c r="C167" s="21" t="s">
        <v>123</v>
      </c>
      <c r="D167" s="22"/>
      <c r="E167" s="22"/>
      <c r="F167" s="22"/>
      <c r="G167" s="23"/>
      <c r="H167" s="21">
        <v>840</v>
      </c>
      <c r="I167" s="23"/>
      <c r="J167" s="21"/>
      <c r="K167" s="23"/>
      <c r="L167" s="21"/>
      <c r="M167" s="23"/>
      <c r="N167" s="21">
        <v>840</v>
      </c>
      <c r="O167" s="23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</row>
    <row r="168" spans="2:588" x14ac:dyDescent="0.25">
      <c r="B168" s="8">
        <v>42320</v>
      </c>
      <c r="C168" s="21" t="s">
        <v>124</v>
      </c>
      <c r="D168" s="22"/>
      <c r="E168" s="22"/>
      <c r="F168" s="22"/>
      <c r="G168" s="23"/>
      <c r="H168" s="21">
        <v>750</v>
      </c>
      <c r="I168" s="23"/>
      <c r="J168" s="21"/>
      <c r="K168" s="23"/>
      <c r="L168" s="21"/>
      <c r="M168" s="23"/>
      <c r="N168" s="21">
        <v>750</v>
      </c>
      <c r="O168" s="23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</row>
    <row r="169" spans="2:588" x14ac:dyDescent="0.25">
      <c r="B169" s="8">
        <v>42311</v>
      </c>
      <c r="C169" s="21" t="s">
        <v>125</v>
      </c>
      <c r="D169" s="22"/>
      <c r="E169" s="22"/>
      <c r="F169" s="22"/>
      <c r="G169" s="23"/>
      <c r="H169" s="21">
        <v>38.92</v>
      </c>
      <c r="I169" s="23"/>
      <c r="J169" s="21"/>
      <c r="K169" s="23"/>
      <c r="L169" s="21"/>
      <c r="M169" s="23"/>
      <c r="N169" s="21">
        <v>38.92</v>
      </c>
      <c r="O169" s="23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</row>
    <row r="170" spans="2:588" x14ac:dyDescent="0.25">
      <c r="B170" s="8"/>
      <c r="C170" s="19" t="s">
        <v>7</v>
      </c>
      <c r="D170" s="32"/>
      <c r="E170" s="32"/>
      <c r="F170" s="32"/>
      <c r="G170" s="20"/>
      <c r="H170" s="19">
        <v>-1628.92</v>
      </c>
      <c r="I170" s="20"/>
      <c r="J170" s="19"/>
      <c r="K170" s="20"/>
      <c r="L170" s="19"/>
      <c r="M170" s="20"/>
      <c r="N170" s="19">
        <v>-1628.92</v>
      </c>
      <c r="O170" s="2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</row>
    <row r="171" spans="2:588" x14ac:dyDescent="0.25">
      <c r="B171" s="8"/>
      <c r="C171" s="28" t="s">
        <v>15</v>
      </c>
      <c r="D171" s="33"/>
      <c r="E171" s="33"/>
      <c r="F171" s="33"/>
      <c r="G171" s="29"/>
      <c r="H171" s="28">
        <v>4078.99</v>
      </c>
      <c r="I171" s="29"/>
      <c r="J171" s="28">
        <v>630</v>
      </c>
      <c r="K171" s="29"/>
      <c r="L171" s="28">
        <v>630</v>
      </c>
      <c r="M171" s="29"/>
      <c r="N171" s="28">
        <v>4078.99</v>
      </c>
      <c r="O171" s="29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</row>
    <row r="172" spans="2:588" x14ac:dyDescent="0.25">
      <c r="B172" s="8"/>
      <c r="C172" s="28" t="s">
        <v>126</v>
      </c>
      <c r="D172" s="33"/>
      <c r="E172" s="33"/>
      <c r="F172" s="33"/>
      <c r="G172" s="29"/>
      <c r="H172" s="21"/>
      <c r="I172" s="23"/>
      <c r="J172" s="21"/>
      <c r="K172" s="23"/>
      <c r="L172" s="21"/>
      <c r="M172" s="23"/>
      <c r="N172" s="21"/>
      <c r="O172" s="23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</row>
    <row r="173" spans="2:588" x14ac:dyDescent="0.25">
      <c r="B173" s="8">
        <v>42346</v>
      </c>
      <c r="C173" s="21" t="s">
        <v>127</v>
      </c>
      <c r="D173" s="22"/>
      <c r="E173" s="22"/>
      <c r="F173" s="22"/>
      <c r="G173" s="23"/>
      <c r="H173" s="21"/>
      <c r="I173" s="23"/>
      <c r="J173" s="21">
        <v>165</v>
      </c>
      <c r="K173" s="23"/>
      <c r="L173" s="21">
        <v>165</v>
      </c>
      <c r="M173" s="23"/>
      <c r="N173" s="21"/>
      <c r="O173" s="23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</row>
    <row r="174" spans="2:588" x14ac:dyDescent="0.25">
      <c r="B174" s="8">
        <v>42354</v>
      </c>
      <c r="C174" s="21" t="s">
        <v>128</v>
      </c>
      <c r="D174" s="22"/>
      <c r="E174" s="22"/>
      <c r="F174" s="22"/>
      <c r="G174" s="23"/>
      <c r="H174" s="21"/>
      <c r="I174" s="23"/>
      <c r="J174" s="21">
        <v>165</v>
      </c>
      <c r="K174" s="23"/>
      <c r="L174" s="21">
        <v>165</v>
      </c>
      <c r="M174" s="23"/>
      <c r="N174" s="21"/>
      <c r="O174" s="23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</row>
    <row r="175" spans="2:588" x14ac:dyDescent="0.25">
      <c r="B175" s="8">
        <v>42356</v>
      </c>
      <c r="C175" s="21" t="s">
        <v>129</v>
      </c>
      <c r="D175" s="22"/>
      <c r="E175" s="22"/>
      <c r="F175" s="22"/>
      <c r="G175" s="23"/>
      <c r="H175" s="21"/>
      <c r="I175" s="23"/>
      <c r="J175" s="21">
        <v>180</v>
      </c>
      <c r="K175" s="23"/>
      <c r="L175" s="21">
        <v>180</v>
      </c>
      <c r="M175" s="23"/>
      <c r="N175" s="21"/>
      <c r="O175" s="23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</row>
    <row r="176" spans="2:588" x14ac:dyDescent="0.25">
      <c r="B176" s="8"/>
      <c r="C176" s="19" t="s">
        <v>112</v>
      </c>
      <c r="D176" s="32"/>
      <c r="E176" s="32"/>
      <c r="F176" s="32"/>
      <c r="G176" s="20"/>
      <c r="H176" s="19"/>
      <c r="I176" s="20"/>
      <c r="J176" s="19">
        <v>510</v>
      </c>
      <c r="K176" s="20"/>
      <c r="L176" s="19">
        <v>510</v>
      </c>
      <c r="M176" s="20"/>
      <c r="N176" s="19"/>
      <c r="O176" s="2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</row>
    <row r="177" spans="2:588" x14ac:dyDescent="0.25">
      <c r="B177" s="8">
        <v>42340</v>
      </c>
      <c r="C177" s="21" t="s">
        <v>84</v>
      </c>
      <c r="D177" s="22"/>
      <c r="E177" s="22"/>
      <c r="F177" s="22"/>
      <c r="G177" s="23"/>
      <c r="H177" s="21"/>
      <c r="I177" s="23"/>
      <c r="J177" s="21">
        <v>6119</v>
      </c>
      <c r="K177" s="23"/>
      <c r="L177" s="21">
        <v>6119</v>
      </c>
      <c r="M177" s="23"/>
      <c r="N177" s="21"/>
      <c r="O177" s="23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</row>
    <row r="178" spans="2:588" x14ac:dyDescent="0.25">
      <c r="B178" s="8"/>
      <c r="C178" s="19" t="s">
        <v>7</v>
      </c>
      <c r="D178" s="32"/>
      <c r="E178" s="32"/>
      <c r="F178" s="32"/>
      <c r="G178" s="20"/>
      <c r="H178" s="19"/>
      <c r="I178" s="20"/>
      <c r="J178" s="19">
        <v>6119</v>
      </c>
      <c r="K178" s="20"/>
      <c r="L178" s="19">
        <v>6119</v>
      </c>
      <c r="M178" s="20"/>
      <c r="N178" s="19"/>
      <c r="O178" s="2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</row>
    <row r="179" spans="2:588" x14ac:dyDescent="0.25">
      <c r="B179" s="8">
        <v>42355</v>
      </c>
      <c r="C179" s="21" t="s">
        <v>130</v>
      </c>
      <c r="D179" s="22"/>
      <c r="E179" s="22"/>
      <c r="F179" s="22"/>
      <c r="G179" s="23"/>
      <c r="H179" s="21">
        <v>320</v>
      </c>
      <c r="I179" s="23"/>
      <c r="J179" s="21"/>
      <c r="K179" s="23"/>
      <c r="L179" s="21"/>
      <c r="M179" s="23"/>
      <c r="N179" s="21">
        <v>320</v>
      </c>
      <c r="O179" s="23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</row>
    <row r="180" spans="2:588" x14ac:dyDescent="0.25">
      <c r="B180" s="8">
        <v>42359</v>
      </c>
      <c r="C180" s="21" t="s">
        <v>131</v>
      </c>
      <c r="D180" s="22"/>
      <c r="E180" s="22"/>
      <c r="F180" s="22"/>
      <c r="G180" s="23"/>
      <c r="H180" s="21">
        <v>200</v>
      </c>
      <c r="I180" s="23"/>
      <c r="J180" s="21"/>
      <c r="K180" s="23"/>
      <c r="L180" s="21"/>
      <c r="M180" s="23"/>
      <c r="N180" s="21">
        <v>200</v>
      </c>
      <c r="O180" s="23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</row>
    <row r="181" spans="2:588" x14ac:dyDescent="0.25">
      <c r="B181" s="8"/>
      <c r="C181" s="19" t="s">
        <v>7</v>
      </c>
      <c r="D181" s="32"/>
      <c r="E181" s="32"/>
      <c r="F181" s="32"/>
      <c r="G181" s="20"/>
      <c r="H181" s="19"/>
      <c r="I181" s="20"/>
      <c r="J181" s="19"/>
      <c r="K181" s="20"/>
      <c r="L181" s="19"/>
      <c r="M181" s="20"/>
      <c r="N181" s="19"/>
      <c r="O181" s="2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</row>
    <row r="182" spans="2:588" x14ac:dyDescent="0.25">
      <c r="B182" s="8">
        <v>42346</v>
      </c>
      <c r="C182" s="21" t="s">
        <v>132</v>
      </c>
      <c r="D182" s="22"/>
      <c r="E182" s="22"/>
      <c r="F182" s="22"/>
      <c r="G182" s="23"/>
      <c r="H182" s="21">
        <v>24</v>
      </c>
      <c r="I182" s="23"/>
      <c r="J182" s="21"/>
      <c r="K182" s="23"/>
      <c r="L182" s="21"/>
      <c r="M182" s="23"/>
      <c r="N182" s="21">
        <v>24</v>
      </c>
      <c r="O182" s="23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</row>
    <row r="183" spans="2:588" x14ac:dyDescent="0.25">
      <c r="B183" s="8">
        <v>42346</v>
      </c>
      <c r="C183" s="21" t="s">
        <v>133</v>
      </c>
      <c r="D183" s="22"/>
      <c r="E183" s="22"/>
      <c r="F183" s="22"/>
      <c r="G183" s="23"/>
      <c r="H183" s="21">
        <v>561.6</v>
      </c>
      <c r="I183" s="23"/>
      <c r="J183" s="21"/>
      <c r="K183" s="23"/>
      <c r="L183" s="21"/>
      <c r="M183" s="23"/>
      <c r="N183" s="21">
        <v>561.6</v>
      </c>
      <c r="O183" s="23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</row>
    <row r="184" spans="2:588" x14ac:dyDescent="0.25">
      <c r="B184" s="8"/>
      <c r="C184" s="19" t="s">
        <v>7</v>
      </c>
      <c r="D184" s="32"/>
      <c r="E184" s="32"/>
      <c r="F184" s="32"/>
      <c r="G184" s="20"/>
      <c r="H184" s="19">
        <v>-585.6</v>
      </c>
      <c r="I184" s="20"/>
      <c r="J184" s="19"/>
      <c r="K184" s="20"/>
      <c r="L184" s="19"/>
      <c r="M184" s="20"/>
      <c r="N184" s="19">
        <v>-585.6</v>
      </c>
      <c r="O184" s="2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</row>
    <row r="185" spans="2:588" x14ac:dyDescent="0.25">
      <c r="B185" s="8">
        <v>42359</v>
      </c>
      <c r="C185" s="21" t="s">
        <v>134</v>
      </c>
      <c r="D185" s="22"/>
      <c r="E185" s="22"/>
      <c r="F185" s="22"/>
      <c r="G185" s="23"/>
      <c r="H185" s="21">
        <v>6.59</v>
      </c>
      <c r="I185" s="23"/>
      <c r="J185" s="21"/>
      <c r="K185" s="23"/>
      <c r="L185" s="21"/>
      <c r="M185" s="23"/>
      <c r="N185" s="21">
        <v>6.59</v>
      </c>
      <c r="O185" s="23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</row>
    <row r="186" spans="2:588" x14ac:dyDescent="0.25">
      <c r="B186" s="8">
        <v>42364</v>
      </c>
      <c r="C186" s="21" t="s">
        <v>135</v>
      </c>
      <c r="D186" s="22"/>
      <c r="E186" s="22"/>
      <c r="F186" s="22"/>
      <c r="G186" s="23"/>
      <c r="H186" s="21">
        <v>24.9</v>
      </c>
      <c r="I186" s="23"/>
      <c r="J186" s="21"/>
      <c r="K186" s="23"/>
      <c r="L186" s="21"/>
      <c r="M186" s="23"/>
      <c r="N186" s="21">
        <v>24.9</v>
      </c>
      <c r="O186" s="23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</row>
    <row r="187" spans="2:588" x14ac:dyDescent="0.25">
      <c r="B187" s="8">
        <v>42364</v>
      </c>
      <c r="C187" s="21" t="s">
        <v>136</v>
      </c>
      <c r="D187" s="22"/>
      <c r="E187" s="22"/>
      <c r="F187" s="22"/>
      <c r="G187" s="23"/>
      <c r="H187" s="21">
        <v>55</v>
      </c>
      <c r="I187" s="23"/>
      <c r="J187" s="21"/>
      <c r="K187" s="23"/>
      <c r="L187" s="21"/>
      <c r="M187" s="23"/>
      <c r="N187" s="21">
        <v>55</v>
      </c>
      <c r="O187" s="23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</row>
    <row r="188" spans="2:588" x14ac:dyDescent="0.25">
      <c r="B188" s="8">
        <v>42365</v>
      </c>
      <c r="C188" s="21" t="s">
        <v>135</v>
      </c>
      <c r="D188" s="22"/>
      <c r="E188" s="22"/>
      <c r="F188" s="22"/>
      <c r="G188" s="23"/>
      <c r="H188" s="21">
        <v>8.99</v>
      </c>
      <c r="I188" s="23"/>
      <c r="J188" s="21"/>
      <c r="K188" s="23"/>
      <c r="L188" s="21"/>
      <c r="M188" s="23"/>
      <c r="N188" s="21">
        <v>8.99</v>
      </c>
      <c r="O188" s="23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</row>
    <row r="189" spans="2:588" x14ac:dyDescent="0.25">
      <c r="B189" s="8">
        <v>42365</v>
      </c>
      <c r="C189" s="21" t="s">
        <v>135</v>
      </c>
      <c r="D189" s="22"/>
      <c r="E189" s="22"/>
      <c r="F189" s="22"/>
      <c r="G189" s="23"/>
      <c r="H189" s="21">
        <v>10.8</v>
      </c>
      <c r="I189" s="23"/>
      <c r="J189" s="21"/>
      <c r="K189" s="23"/>
      <c r="L189" s="21"/>
      <c r="M189" s="23"/>
      <c r="N189" s="21">
        <v>10.8</v>
      </c>
      <c r="O189" s="23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</row>
    <row r="190" spans="2:588" x14ac:dyDescent="0.25">
      <c r="B190" s="8">
        <v>42365</v>
      </c>
      <c r="C190" s="21" t="s">
        <v>135</v>
      </c>
      <c r="D190" s="22"/>
      <c r="E190" s="22"/>
      <c r="F190" s="22"/>
      <c r="G190" s="23"/>
      <c r="H190" s="21">
        <v>11.99</v>
      </c>
      <c r="I190" s="23"/>
      <c r="J190" s="21"/>
      <c r="K190" s="23"/>
      <c r="L190" s="21"/>
      <c r="M190" s="23"/>
      <c r="N190" s="21">
        <v>11.99</v>
      </c>
      <c r="O190" s="23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</row>
    <row r="191" spans="2:588" x14ac:dyDescent="0.25">
      <c r="B191" s="8"/>
      <c r="C191" s="19" t="s">
        <v>7</v>
      </c>
      <c r="D191" s="32"/>
      <c r="E191" s="32"/>
      <c r="F191" s="32"/>
      <c r="G191" s="20"/>
      <c r="H191" s="19">
        <v>-118.27</v>
      </c>
      <c r="I191" s="20"/>
      <c r="J191" s="19"/>
      <c r="K191" s="20"/>
      <c r="L191" s="19"/>
      <c r="M191" s="20"/>
      <c r="N191" s="19">
        <v>-118.27</v>
      </c>
      <c r="O191" s="2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</row>
    <row r="192" spans="2:588" x14ac:dyDescent="0.25">
      <c r="B192" s="8">
        <v>42367</v>
      </c>
      <c r="C192" s="21" t="s">
        <v>137</v>
      </c>
      <c r="D192" s="22"/>
      <c r="E192" s="22"/>
      <c r="F192" s="22"/>
      <c r="G192" s="23"/>
      <c r="H192" s="21">
        <v>320</v>
      </c>
      <c r="I192" s="23"/>
      <c r="J192" s="21"/>
      <c r="K192" s="23"/>
      <c r="L192" s="21"/>
      <c r="M192" s="23"/>
      <c r="N192" s="21">
        <v>320</v>
      </c>
      <c r="O192" s="23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</row>
    <row r="193" spans="2:588" x14ac:dyDescent="0.25">
      <c r="B193" s="8"/>
      <c r="C193" s="19" t="s">
        <v>7</v>
      </c>
      <c r="D193" s="32"/>
      <c r="E193" s="32"/>
      <c r="F193" s="32"/>
      <c r="G193" s="20"/>
      <c r="H193" s="19">
        <v>-320</v>
      </c>
      <c r="I193" s="20"/>
      <c r="J193" s="19"/>
      <c r="K193" s="20"/>
      <c r="L193" s="19"/>
      <c r="M193" s="20"/>
      <c r="N193" s="19">
        <v>-320</v>
      </c>
      <c r="O193" s="2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</row>
    <row r="194" spans="2:588" x14ac:dyDescent="0.25">
      <c r="B194" s="8">
        <v>42345</v>
      </c>
      <c r="C194" s="21" t="s">
        <v>144</v>
      </c>
      <c r="D194" s="22"/>
      <c r="E194" s="22"/>
      <c r="F194" s="22"/>
      <c r="G194" s="23"/>
      <c r="H194" s="21">
        <v>341.19</v>
      </c>
      <c r="I194" s="23"/>
      <c r="J194" s="21"/>
      <c r="K194" s="23"/>
      <c r="L194" s="21"/>
      <c r="M194" s="23"/>
      <c r="N194" s="21">
        <v>341.19</v>
      </c>
      <c r="O194" s="23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</row>
    <row r="195" spans="2:588" x14ac:dyDescent="0.25">
      <c r="B195" s="8">
        <v>42346</v>
      </c>
      <c r="C195" s="21" t="s">
        <v>101</v>
      </c>
      <c r="D195" s="22"/>
      <c r="E195" s="22"/>
      <c r="F195" s="22"/>
      <c r="G195" s="23"/>
      <c r="H195" s="21">
        <v>37.97</v>
      </c>
      <c r="I195" s="23"/>
      <c r="J195" s="21"/>
      <c r="K195" s="23"/>
      <c r="L195" s="21"/>
      <c r="M195" s="23"/>
      <c r="N195" s="21">
        <v>37.97</v>
      </c>
      <c r="O195" s="23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</row>
    <row r="196" spans="2:588" x14ac:dyDescent="0.25">
      <c r="B196" s="8">
        <v>42347</v>
      </c>
      <c r="C196" s="21" t="s">
        <v>40</v>
      </c>
      <c r="D196" s="22"/>
      <c r="E196" s="22"/>
      <c r="F196" s="22"/>
      <c r="G196" s="23"/>
      <c r="H196" s="21">
        <v>4.03</v>
      </c>
      <c r="I196" s="23"/>
      <c r="J196" s="21"/>
      <c r="K196" s="23"/>
      <c r="L196" s="21"/>
      <c r="M196" s="23"/>
      <c r="N196" s="21">
        <v>4.03</v>
      </c>
      <c r="O196" s="23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</row>
    <row r="197" spans="2:588" x14ac:dyDescent="0.25">
      <c r="B197" s="8">
        <v>42348</v>
      </c>
      <c r="C197" s="21" t="s">
        <v>39</v>
      </c>
      <c r="D197" s="22"/>
      <c r="E197" s="22"/>
      <c r="F197" s="22"/>
      <c r="G197" s="23"/>
      <c r="H197" s="21">
        <v>18</v>
      </c>
      <c r="I197" s="23"/>
      <c r="J197" s="21"/>
      <c r="K197" s="23"/>
      <c r="L197" s="21"/>
      <c r="M197" s="23"/>
      <c r="N197" s="21">
        <v>18</v>
      </c>
      <c r="O197" s="23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</row>
    <row r="198" spans="2:588" x14ac:dyDescent="0.25">
      <c r="B198" s="8">
        <v>42353</v>
      </c>
      <c r="C198" s="21" t="s">
        <v>138</v>
      </c>
      <c r="D198" s="22"/>
      <c r="E198" s="22"/>
      <c r="F198" s="22"/>
      <c r="G198" s="23"/>
      <c r="H198" s="21">
        <v>70.2</v>
      </c>
      <c r="I198" s="23"/>
      <c r="J198" s="21"/>
      <c r="K198" s="23"/>
      <c r="L198" s="21"/>
      <c r="M198" s="23"/>
      <c r="N198" s="21">
        <v>70.2</v>
      </c>
      <c r="O198" s="23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</row>
    <row r="199" spans="2:588" x14ac:dyDescent="0.25">
      <c r="B199" s="8">
        <v>42354</v>
      </c>
      <c r="C199" s="21" t="s">
        <v>139</v>
      </c>
      <c r="D199" s="22"/>
      <c r="E199" s="22"/>
      <c r="F199" s="22"/>
      <c r="G199" s="23"/>
      <c r="H199" s="21">
        <v>300</v>
      </c>
      <c r="I199" s="23"/>
      <c r="J199" s="21"/>
      <c r="K199" s="23"/>
      <c r="L199" s="21"/>
      <c r="M199" s="23"/>
      <c r="N199" s="21">
        <v>300</v>
      </c>
      <c r="O199" s="23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</row>
    <row r="200" spans="2:588" x14ac:dyDescent="0.25">
      <c r="B200" s="8">
        <v>42359</v>
      </c>
      <c r="C200" s="21" t="s">
        <v>105</v>
      </c>
      <c r="D200" s="22"/>
      <c r="E200" s="22"/>
      <c r="F200" s="22"/>
      <c r="G200" s="23"/>
      <c r="H200" s="21">
        <v>24.57</v>
      </c>
      <c r="I200" s="23"/>
      <c r="J200" s="21"/>
      <c r="K200" s="23"/>
      <c r="L200" s="21"/>
      <c r="M200" s="23"/>
      <c r="N200" s="21">
        <v>24.57</v>
      </c>
      <c r="O200" s="23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</row>
    <row r="201" spans="2:588" x14ac:dyDescent="0.25">
      <c r="B201" s="8">
        <v>42359</v>
      </c>
      <c r="C201" s="21" t="s">
        <v>140</v>
      </c>
      <c r="D201" s="22"/>
      <c r="E201" s="22"/>
      <c r="F201" s="22"/>
      <c r="G201" s="23"/>
      <c r="H201" s="21">
        <v>725.84</v>
      </c>
      <c r="I201" s="23"/>
      <c r="J201" s="21"/>
      <c r="K201" s="23"/>
      <c r="L201" s="21"/>
      <c r="M201" s="23"/>
      <c r="N201" s="21">
        <v>725.84</v>
      </c>
      <c r="O201" s="23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</row>
    <row r="202" spans="2:588" x14ac:dyDescent="0.25">
      <c r="B202" s="8">
        <v>42368</v>
      </c>
      <c r="C202" s="21" t="s">
        <v>138</v>
      </c>
      <c r="D202" s="22"/>
      <c r="E202" s="22"/>
      <c r="F202" s="22"/>
      <c r="G202" s="23"/>
      <c r="H202" s="21">
        <v>142.91999999999999</v>
      </c>
      <c r="I202" s="23"/>
      <c r="J202" s="21"/>
      <c r="K202" s="23"/>
      <c r="L202" s="21"/>
      <c r="M202" s="23"/>
      <c r="N202" s="21">
        <v>142.91999999999999</v>
      </c>
      <c r="O202" s="23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</row>
    <row r="203" spans="2:588" x14ac:dyDescent="0.25">
      <c r="B203" s="8"/>
      <c r="C203" s="19" t="s">
        <v>7</v>
      </c>
      <c r="D203" s="32"/>
      <c r="E203" s="32"/>
      <c r="F203" s="32"/>
      <c r="G203" s="20"/>
      <c r="H203" s="19">
        <v>-1664.72</v>
      </c>
      <c r="I203" s="20"/>
      <c r="J203" s="19"/>
      <c r="K203" s="20"/>
      <c r="L203" s="19"/>
      <c r="M203" s="20"/>
      <c r="N203" s="19">
        <v>-1664.72</v>
      </c>
      <c r="O203" s="2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</row>
    <row r="204" spans="2:588" x14ac:dyDescent="0.25">
      <c r="B204" s="8">
        <v>42340</v>
      </c>
      <c r="C204" s="21" t="s">
        <v>141</v>
      </c>
      <c r="D204" s="22"/>
      <c r="E204" s="22"/>
      <c r="F204" s="22"/>
      <c r="G204" s="23"/>
      <c r="H204" s="21">
        <v>21.5</v>
      </c>
      <c r="I204" s="23"/>
      <c r="J204" s="21"/>
      <c r="K204" s="23"/>
      <c r="L204" s="21"/>
      <c r="M204" s="23"/>
      <c r="N204" s="21">
        <v>21.5</v>
      </c>
      <c r="O204" s="23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</row>
    <row r="205" spans="2:588" x14ac:dyDescent="0.25">
      <c r="B205" s="8"/>
      <c r="C205" s="19" t="s">
        <v>7</v>
      </c>
      <c r="D205" s="32"/>
      <c r="E205" s="32"/>
      <c r="F205" s="32"/>
      <c r="G205" s="20"/>
      <c r="H205" s="19">
        <v>-21.5</v>
      </c>
      <c r="I205" s="20"/>
      <c r="J205" s="19"/>
      <c r="K205" s="20"/>
      <c r="L205" s="19"/>
      <c r="M205" s="20"/>
      <c r="N205" s="19">
        <v>-21.5</v>
      </c>
      <c r="O205" s="2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</row>
    <row r="206" spans="2:588" x14ac:dyDescent="0.25">
      <c r="B206" s="8"/>
      <c r="C206" s="28" t="s">
        <v>143</v>
      </c>
      <c r="D206" s="33"/>
      <c r="E206" s="33"/>
      <c r="F206" s="33"/>
      <c r="G206" s="29"/>
      <c r="H206" s="28">
        <v>3230.09</v>
      </c>
      <c r="I206" s="29"/>
      <c r="J206" s="28">
        <v>6629</v>
      </c>
      <c r="K206" s="29"/>
      <c r="L206" s="28">
        <v>6629</v>
      </c>
      <c r="M206" s="29"/>
      <c r="N206" s="28">
        <v>3230.09</v>
      </c>
      <c r="O206" s="29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</row>
    <row r="207" spans="2:588" x14ac:dyDescent="0.25">
      <c r="B207" s="8"/>
      <c r="C207" s="28" t="s">
        <v>142</v>
      </c>
      <c r="D207" s="33"/>
      <c r="E207" s="33"/>
      <c r="F207" s="33"/>
      <c r="G207" s="29"/>
      <c r="H207" s="21"/>
      <c r="I207" s="23"/>
      <c r="J207" s="21"/>
      <c r="K207" s="23"/>
      <c r="L207" s="21"/>
      <c r="M207" s="23"/>
      <c r="N207" s="21"/>
      <c r="O207" s="23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</row>
    <row r="208" spans="2:588" x14ac:dyDescent="0.25">
      <c r="B208" s="8">
        <v>42377</v>
      </c>
      <c r="C208" s="21" t="s">
        <v>145</v>
      </c>
      <c r="D208" s="22"/>
      <c r="E208" s="22"/>
      <c r="F208" s="22"/>
      <c r="G208" s="23"/>
      <c r="H208" s="21"/>
      <c r="I208" s="23"/>
      <c r="J208" s="21">
        <v>185</v>
      </c>
      <c r="K208" s="23"/>
      <c r="L208" s="21">
        <v>185</v>
      </c>
      <c r="M208" s="23"/>
      <c r="N208" s="21"/>
      <c r="O208" s="23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</row>
    <row r="209" spans="2:588" x14ac:dyDescent="0.25">
      <c r="B209" s="8">
        <v>42388</v>
      </c>
      <c r="C209" s="21" t="s">
        <v>146</v>
      </c>
      <c r="D209" s="22"/>
      <c r="E209" s="22"/>
      <c r="F209" s="22"/>
      <c r="G209" s="23"/>
      <c r="H209" s="21"/>
      <c r="I209" s="23"/>
      <c r="J209" s="21">
        <v>175</v>
      </c>
      <c r="K209" s="23"/>
      <c r="L209" s="21">
        <v>175</v>
      </c>
      <c r="M209" s="23"/>
      <c r="N209" s="21"/>
      <c r="O209" s="23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</row>
    <row r="210" spans="2:588" x14ac:dyDescent="0.25">
      <c r="B210" s="8"/>
      <c r="C210" s="19" t="s">
        <v>112</v>
      </c>
      <c r="D210" s="32"/>
      <c r="E210" s="32"/>
      <c r="F210" s="32"/>
      <c r="G210" s="20"/>
      <c r="H210" s="19"/>
      <c r="I210" s="20"/>
      <c r="J210" s="19">
        <v>360</v>
      </c>
      <c r="K210" s="20"/>
      <c r="L210" s="19">
        <v>360</v>
      </c>
      <c r="M210" s="20"/>
      <c r="N210" s="19"/>
      <c r="O210" s="2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</row>
    <row r="211" spans="2:588" x14ac:dyDescent="0.25">
      <c r="B211" s="8">
        <v>42374</v>
      </c>
      <c r="C211" s="21" t="s">
        <v>147</v>
      </c>
      <c r="D211" s="22"/>
      <c r="E211" s="22"/>
      <c r="F211" s="22"/>
      <c r="G211" s="23"/>
      <c r="H211" s="21">
        <v>750</v>
      </c>
      <c r="I211" s="23"/>
      <c r="J211" s="21"/>
      <c r="K211" s="23"/>
      <c r="L211" s="21"/>
      <c r="M211" s="23"/>
      <c r="N211" s="21">
        <v>750</v>
      </c>
      <c r="O211" s="23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</row>
    <row r="212" spans="2:588" x14ac:dyDescent="0.25">
      <c r="B212" s="8">
        <v>42398</v>
      </c>
      <c r="C212" s="21" t="s">
        <v>148</v>
      </c>
      <c r="D212" s="22"/>
      <c r="E212" s="22"/>
      <c r="F212" s="22"/>
      <c r="G212" s="23"/>
      <c r="H212" s="21">
        <v>750</v>
      </c>
      <c r="I212" s="23"/>
      <c r="J212" s="21"/>
      <c r="K212" s="23"/>
      <c r="L212" s="21"/>
      <c r="M212" s="23"/>
      <c r="N212" s="21">
        <v>750</v>
      </c>
      <c r="O212" s="23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</row>
    <row r="213" spans="2:588" x14ac:dyDescent="0.25">
      <c r="B213" s="8">
        <v>42387</v>
      </c>
      <c r="C213" s="21" t="s">
        <v>149</v>
      </c>
      <c r="D213" s="22"/>
      <c r="E213" s="22"/>
      <c r="F213" s="22"/>
      <c r="G213" s="23"/>
      <c r="H213" s="21">
        <v>90</v>
      </c>
      <c r="I213" s="23"/>
      <c r="J213" s="21"/>
      <c r="K213" s="23"/>
      <c r="L213" s="21"/>
      <c r="M213" s="23"/>
      <c r="N213" s="21">
        <v>90</v>
      </c>
      <c r="O213" s="23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</row>
    <row r="214" spans="2:588" x14ac:dyDescent="0.25">
      <c r="B214" s="8">
        <v>42389</v>
      </c>
      <c r="C214" s="21" t="s">
        <v>150</v>
      </c>
      <c r="D214" s="22"/>
      <c r="E214" s="22"/>
      <c r="F214" s="22"/>
      <c r="G214" s="23"/>
      <c r="H214" s="21">
        <v>900</v>
      </c>
      <c r="I214" s="23"/>
      <c r="J214" s="21"/>
      <c r="K214" s="23"/>
      <c r="L214" s="21"/>
      <c r="M214" s="23"/>
      <c r="N214" s="21">
        <v>900</v>
      </c>
      <c r="O214" s="23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</row>
    <row r="215" spans="2:588" x14ac:dyDescent="0.25">
      <c r="B215" s="8">
        <v>42396</v>
      </c>
      <c r="C215" s="21" t="s">
        <v>151</v>
      </c>
      <c r="D215" s="22"/>
      <c r="E215" s="22"/>
      <c r="F215" s="22"/>
      <c r="G215" s="23"/>
      <c r="H215" s="21">
        <v>900</v>
      </c>
      <c r="I215" s="23"/>
      <c r="J215" s="21"/>
      <c r="K215" s="23"/>
      <c r="L215" s="21"/>
      <c r="M215" s="23"/>
      <c r="N215" s="21">
        <v>900</v>
      </c>
      <c r="O215" s="23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</row>
    <row r="216" spans="2:588" x14ac:dyDescent="0.25">
      <c r="B216" s="8"/>
      <c r="C216" s="19" t="s">
        <v>7</v>
      </c>
      <c r="D216" s="32"/>
      <c r="E216" s="32"/>
      <c r="F216" s="32"/>
      <c r="G216" s="20"/>
      <c r="H216" s="19">
        <v>-3390</v>
      </c>
      <c r="I216" s="20"/>
      <c r="J216" s="19"/>
      <c r="K216" s="20"/>
      <c r="L216" s="19"/>
      <c r="M216" s="20"/>
      <c r="N216" s="19">
        <v>-3390</v>
      </c>
      <c r="O216" s="2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</row>
    <row r="217" spans="2:588" x14ac:dyDescent="0.25">
      <c r="B217" s="8">
        <v>42381</v>
      </c>
      <c r="C217" s="21" t="s">
        <v>152</v>
      </c>
      <c r="D217" s="22"/>
      <c r="E217" s="22"/>
      <c r="F217" s="22"/>
      <c r="G217" s="23"/>
      <c r="H217" s="21">
        <v>264</v>
      </c>
      <c r="I217" s="23"/>
      <c r="J217" s="21"/>
      <c r="K217" s="23"/>
      <c r="L217" s="21"/>
      <c r="M217" s="23"/>
      <c r="N217" s="21">
        <v>264</v>
      </c>
      <c r="O217" s="23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  <c r="UQ217" s="10"/>
      <c r="UR217" s="10"/>
      <c r="US217" s="10"/>
      <c r="UT217" s="10"/>
      <c r="UU217" s="10"/>
      <c r="UV217" s="10"/>
      <c r="UW217" s="10"/>
      <c r="UX217" s="10"/>
      <c r="UY217" s="10"/>
      <c r="UZ217" s="10"/>
      <c r="VA217" s="10"/>
      <c r="VB217" s="10"/>
      <c r="VC217" s="10"/>
      <c r="VD217" s="10"/>
      <c r="VE217" s="10"/>
      <c r="VF217" s="10"/>
      <c r="VG217" s="10"/>
      <c r="VH217" s="10"/>
      <c r="VI217" s="10"/>
      <c r="VJ217" s="10"/>
      <c r="VK217" s="10"/>
      <c r="VL217" s="10"/>
      <c r="VM217" s="10"/>
      <c r="VN217" s="10"/>
      <c r="VO217" s="10"/>
      <c r="VP217" s="10"/>
    </row>
    <row r="218" spans="2:588" x14ac:dyDescent="0.25">
      <c r="B218" s="8">
        <v>42384</v>
      </c>
      <c r="C218" s="21" t="s">
        <v>153</v>
      </c>
      <c r="D218" s="22"/>
      <c r="E218" s="22"/>
      <c r="F218" s="22"/>
      <c r="G218" s="23"/>
      <c r="H218" s="21">
        <v>49</v>
      </c>
      <c r="I218" s="23"/>
      <c r="J218" s="21"/>
      <c r="K218" s="23"/>
      <c r="L218" s="21"/>
      <c r="M218" s="23"/>
      <c r="N218" s="21">
        <v>49</v>
      </c>
      <c r="O218" s="23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  <c r="ND218" s="10"/>
      <c r="NE218" s="10"/>
      <c r="NF218" s="10"/>
      <c r="NG218" s="10"/>
      <c r="NH218" s="10"/>
      <c r="NI218" s="10"/>
      <c r="NJ218" s="10"/>
      <c r="NK218" s="10"/>
      <c r="NL218" s="10"/>
      <c r="NM218" s="10"/>
      <c r="NN218" s="10"/>
      <c r="NO218" s="10"/>
      <c r="NP218" s="10"/>
      <c r="NQ218" s="10"/>
      <c r="NR218" s="10"/>
      <c r="NS218" s="10"/>
      <c r="NT218" s="10"/>
      <c r="NU218" s="10"/>
      <c r="NV218" s="10"/>
      <c r="NW218" s="10"/>
      <c r="NX218" s="10"/>
      <c r="NY218" s="10"/>
      <c r="NZ218" s="10"/>
      <c r="OA218" s="10"/>
      <c r="OB218" s="10"/>
      <c r="OC218" s="10"/>
      <c r="OD218" s="10"/>
      <c r="OE218" s="10"/>
      <c r="OF218" s="10"/>
      <c r="OG218" s="10"/>
      <c r="OH218" s="10"/>
      <c r="OI218" s="10"/>
      <c r="OJ218" s="10"/>
      <c r="OK218" s="10"/>
      <c r="OL218" s="10"/>
      <c r="OM218" s="10"/>
      <c r="ON218" s="10"/>
      <c r="OO218" s="10"/>
      <c r="OP218" s="10"/>
      <c r="OQ218" s="10"/>
      <c r="OR218" s="10"/>
      <c r="OS218" s="10"/>
      <c r="OT218" s="10"/>
      <c r="OU218" s="10"/>
      <c r="OV218" s="10"/>
      <c r="OW218" s="10"/>
      <c r="OX218" s="10"/>
      <c r="OY218" s="10"/>
      <c r="OZ218" s="10"/>
      <c r="PA218" s="10"/>
      <c r="PB218" s="10"/>
      <c r="PC218" s="10"/>
      <c r="PD218" s="10"/>
      <c r="PE218" s="10"/>
      <c r="PF218" s="10"/>
      <c r="PG218" s="10"/>
      <c r="PH218" s="10"/>
      <c r="PI218" s="10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  <c r="UE218" s="10"/>
      <c r="UF218" s="10"/>
      <c r="UG218" s="10"/>
      <c r="UH218" s="10"/>
      <c r="UI218" s="10"/>
      <c r="UJ218" s="10"/>
      <c r="UK218" s="10"/>
      <c r="UL218" s="10"/>
      <c r="UM218" s="10"/>
      <c r="UN218" s="10"/>
      <c r="UO218" s="10"/>
      <c r="UP218" s="10"/>
      <c r="UQ218" s="10"/>
      <c r="UR218" s="10"/>
      <c r="US218" s="10"/>
      <c r="UT218" s="10"/>
      <c r="UU218" s="10"/>
      <c r="UV218" s="10"/>
      <c r="UW218" s="10"/>
      <c r="UX218" s="10"/>
      <c r="UY218" s="10"/>
      <c r="UZ218" s="10"/>
      <c r="VA218" s="10"/>
      <c r="VB218" s="10"/>
      <c r="VC218" s="10"/>
      <c r="VD218" s="10"/>
      <c r="VE218" s="10"/>
      <c r="VF218" s="10"/>
      <c r="VG218" s="10"/>
      <c r="VH218" s="10"/>
      <c r="VI218" s="10"/>
      <c r="VJ218" s="10"/>
      <c r="VK218" s="10"/>
      <c r="VL218" s="10"/>
      <c r="VM218" s="10"/>
      <c r="VN218" s="10"/>
      <c r="VO218" s="10"/>
      <c r="VP218" s="10"/>
    </row>
    <row r="219" spans="2:588" x14ac:dyDescent="0.25">
      <c r="B219" s="8">
        <v>42390</v>
      </c>
      <c r="C219" s="21" t="s">
        <v>154</v>
      </c>
      <c r="D219" s="22"/>
      <c r="E219" s="22"/>
      <c r="F219" s="22"/>
      <c r="G219" s="23"/>
      <c r="H219" s="21">
        <v>6.59</v>
      </c>
      <c r="I219" s="23"/>
      <c r="J219" s="21"/>
      <c r="K219" s="23"/>
      <c r="L219" s="21"/>
      <c r="M219" s="23"/>
      <c r="N219" s="21">
        <v>6.59</v>
      </c>
      <c r="O219" s="23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</row>
    <row r="220" spans="2:588" x14ac:dyDescent="0.25">
      <c r="B220" s="8"/>
      <c r="C220" s="19" t="s">
        <v>7</v>
      </c>
      <c r="D220" s="32"/>
      <c r="E220" s="32"/>
      <c r="F220" s="32"/>
      <c r="G220" s="20"/>
      <c r="H220" s="19">
        <v>319.58999999999997</v>
      </c>
      <c r="I220" s="20"/>
      <c r="J220" s="19"/>
      <c r="K220" s="20"/>
      <c r="L220" s="19"/>
      <c r="M220" s="20"/>
      <c r="N220" s="19">
        <v>319.58999999999997</v>
      </c>
      <c r="O220" s="2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</row>
    <row r="221" spans="2:588" x14ac:dyDescent="0.25">
      <c r="B221" s="8">
        <v>42374</v>
      </c>
      <c r="C221" s="21" t="s">
        <v>155</v>
      </c>
      <c r="D221" s="22"/>
      <c r="E221" s="22"/>
      <c r="F221" s="22"/>
      <c r="G221" s="23"/>
      <c r="H221" s="24">
        <v>543.9</v>
      </c>
      <c r="I221" s="25"/>
      <c r="J221" s="21"/>
      <c r="K221" s="23"/>
      <c r="L221" s="21"/>
      <c r="M221" s="23"/>
      <c r="N221" s="24">
        <v>543.9</v>
      </c>
      <c r="O221" s="25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</row>
    <row r="222" spans="2:588" x14ac:dyDescent="0.25">
      <c r="B222" s="8">
        <v>42374</v>
      </c>
      <c r="C222" s="21" t="s">
        <v>156</v>
      </c>
      <c r="D222" s="22"/>
      <c r="E222" s="22"/>
      <c r="F222" s="22"/>
      <c r="G222" s="23"/>
      <c r="H222" s="21">
        <v>1560</v>
      </c>
      <c r="I222" s="23"/>
      <c r="J222" s="21"/>
      <c r="K222" s="23"/>
      <c r="L222" s="21"/>
      <c r="M222" s="23"/>
      <c r="N222" s="21">
        <v>1560</v>
      </c>
      <c r="O222" s="23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</row>
    <row r="223" spans="2:588" x14ac:dyDescent="0.25">
      <c r="B223" s="8">
        <v>42374</v>
      </c>
      <c r="C223" s="21" t="s">
        <v>157</v>
      </c>
      <c r="D223" s="22"/>
      <c r="E223" s="22"/>
      <c r="F223" s="22"/>
      <c r="G223" s="23"/>
      <c r="H223" s="21">
        <v>1610</v>
      </c>
      <c r="I223" s="23"/>
      <c r="J223" s="21"/>
      <c r="K223" s="23"/>
      <c r="L223" s="21"/>
      <c r="M223" s="23"/>
      <c r="N223" s="21">
        <v>1610</v>
      </c>
      <c r="O223" s="23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</row>
    <row r="224" spans="2:588" x14ac:dyDescent="0.25">
      <c r="B224" s="8">
        <v>42375</v>
      </c>
      <c r="C224" s="21" t="s">
        <v>24</v>
      </c>
      <c r="D224" s="22"/>
      <c r="E224" s="22"/>
      <c r="F224" s="22"/>
      <c r="G224" s="23"/>
      <c r="H224" s="21">
        <v>9666</v>
      </c>
      <c r="I224" s="23"/>
      <c r="J224" s="21"/>
      <c r="K224" s="23"/>
      <c r="L224" s="21"/>
      <c r="M224" s="23"/>
      <c r="N224" s="21">
        <v>9666</v>
      </c>
      <c r="O224" s="23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</row>
    <row r="225" spans="2:588" x14ac:dyDescent="0.25">
      <c r="B225" s="8">
        <v>42398</v>
      </c>
      <c r="C225" s="21" t="s">
        <v>137</v>
      </c>
      <c r="D225" s="22"/>
      <c r="E225" s="22"/>
      <c r="F225" s="22"/>
      <c r="G225" s="23"/>
      <c r="H225" s="21">
        <v>400</v>
      </c>
      <c r="I225" s="23"/>
      <c r="J225" s="21"/>
      <c r="K225" s="23"/>
      <c r="L225" s="21"/>
      <c r="M225" s="23"/>
      <c r="N225" s="21">
        <v>400</v>
      </c>
      <c r="O225" s="23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  <c r="UQ225" s="10"/>
      <c r="UR225" s="10"/>
      <c r="US225" s="10"/>
      <c r="UT225" s="10"/>
      <c r="UU225" s="10"/>
      <c r="UV225" s="10"/>
      <c r="UW225" s="10"/>
      <c r="UX225" s="10"/>
      <c r="UY225" s="10"/>
      <c r="UZ225" s="10"/>
      <c r="VA225" s="10"/>
      <c r="VB225" s="10"/>
      <c r="VC225" s="10"/>
      <c r="VD225" s="10"/>
      <c r="VE225" s="10"/>
      <c r="VF225" s="10"/>
      <c r="VG225" s="10"/>
      <c r="VH225" s="10"/>
      <c r="VI225" s="10"/>
      <c r="VJ225" s="10"/>
      <c r="VK225" s="10"/>
      <c r="VL225" s="10"/>
      <c r="VM225" s="10"/>
      <c r="VN225" s="10"/>
      <c r="VO225" s="10"/>
      <c r="VP225" s="10"/>
    </row>
    <row r="226" spans="2:588" x14ac:dyDescent="0.25">
      <c r="B226" s="8"/>
      <c r="C226" s="19" t="s">
        <v>7</v>
      </c>
      <c r="D226" s="32"/>
      <c r="E226" s="32"/>
      <c r="F226" s="32"/>
      <c r="G226" s="20"/>
      <c r="H226" s="26">
        <v>-13779.9</v>
      </c>
      <c r="I226" s="27"/>
      <c r="J226" s="19"/>
      <c r="K226" s="20"/>
      <c r="L226" s="19"/>
      <c r="M226" s="20"/>
      <c r="N226" s="26">
        <v>-13779.9</v>
      </c>
      <c r="O226" s="27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  <c r="UQ226" s="10"/>
      <c r="UR226" s="10"/>
      <c r="US226" s="10"/>
      <c r="UT226" s="10"/>
      <c r="UU226" s="10"/>
      <c r="UV226" s="10"/>
      <c r="UW226" s="10"/>
      <c r="UX226" s="10"/>
      <c r="UY226" s="10"/>
      <c r="UZ226" s="10"/>
      <c r="VA226" s="10"/>
      <c r="VB226" s="10"/>
      <c r="VC226" s="10"/>
      <c r="VD226" s="10"/>
      <c r="VE226" s="10"/>
      <c r="VF226" s="10"/>
      <c r="VG226" s="10"/>
      <c r="VH226" s="10"/>
      <c r="VI226" s="10"/>
      <c r="VJ226" s="10"/>
      <c r="VK226" s="10"/>
      <c r="VL226" s="10"/>
      <c r="VM226" s="10"/>
      <c r="VN226" s="10"/>
      <c r="VO226" s="10"/>
      <c r="VP226" s="10"/>
    </row>
    <row r="227" spans="2:588" x14ac:dyDescent="0.25">
      <c r="B227" s="8">
        <v>42374</v>
      </c>
      <c r="C227" s="21" t="s">
        <v>158</v>
      </c>
      <c r="D227" s="22"/>
      <c r="E227" s="22"/>
      <c r="F227" s="22"/>
      <c r="G227" s="23"/>
      <c r="H227" s="21">
        <v>229.02</v>
      </c>
      <c r="I227" s="23"/>
      <c r="J227" s="21"/>
      <c r="K227" s="23"/>
      <c r="L227" s="21"/>
      <c r="M227" s="23"/>
      <c r="N227" s="21">
        <v>229.02</v>
      </c>
      <c r="O227" s="23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</row>
    <row r="228" spans="2:588" x14ac:dyDescent="0.25">
      <c r="B228" s="8">
        <v>42377</v>
      </c>
      <c r="C228" s="21" t="s">
        <v>40</v>
      </c>
      <c r="D228" s="22"/>
      <c r="E228" s="22"/>
      <c r="F228" s="22"/>
      <c r="G228" s="23"/>
      <c r="H228" s="21">
        <v>4.01</v>
      </c>
      <c r="I228" s="23"/>
      <c r="J228" s="21"/>
      <c r="K228" s="23"/>
      <c r="L228" s="21"/>
      <c r="M228" s="23"/>
      <c r="N228" s="21">
        <v>4.01</v>
      </c>
      <c r="O228" s="23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</row>
    <row r="229" spans="2:588" x14ac:dyDescent="0.25">
      <c r="B229" s="8">
        <v>42377</v>
      </c>
      <c r="C229" s="21" t="s">
        <v>101</v>
      </c>
      <c r="D229" s="22"/>
      <c r="E229" s="22"/>
      <c r="F229" s="22"/>
      <c r="G229" s="23"/>
      <c r="H229" s="21">
        <v>38.770000000000003</v>
      </c>
      <c r="I229" s="23"/>
      <c r="J229" s="21"/>
      <c r="K229" s="23"/>
      <c r="L229" s="21"/>
      <c r="M229" s="23"/>
      <c r="N229" s="21">
        <v>38.770000000000003</v>
      </c>
      <c r="O229" s="23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  <c r="UQ229" s="10"/>
      <c r="UR229" s="10"/>
      <c r="US229" s="10"/>
      <c r="UT229" s="10"/>
      <c r="UU229" s="10"/>
      <c r="UV229" s="10"/>
      <c r="UW229" s="10"/>
      <c r="UX229" s="10"/>
      <c r="UY229" s="10"/>
      <c r="UZ229" s="10"/>
      <c r="VA229" s="10"/>
      <c r="VB229" s="10"/>
      <c r="VC229" s="10"/>
      <c r="VD229" s="10"/>
      <c r="VE229" s="10"/>
      <c r="VF229" s="10"/>
      <c r="VG229" s="10"/>
      <c r="VH229" s="10"/>
      <c r="VI229" s="10"/>
      <c r="VJ229" s="10"/>
      <c r="VK229" s="10"/>
      <c r="VL229" s="10"/>
      <c r="VM229" s="10"/>
      <c r="VN229" s="10"/>
      <c r="VO229" s="10"/>
      <c r="VP229" s="10"/>
    </row>
    <row r="230" spans="2:588" x14ac:dyDescent="0.25">
      <c r="B230" s="8">
        <v>42377</v>
      </c>
      <c r="C230" s="21" t="s">
        <v>27</v>
      </c>
      <c r="D230" s="22"/>
      <c r="E230" s="22"/>
      <c r="F230" s="22"/>
      <c r="G230" s="23"/>
      <c r="H230" s="21">
        <v>300</v>
      </c>
      <c r="I230" s="23"/>
      <c r="J230" s="21"/>
      <c r="K230" s="23"/>
      <c r="L230" s="21"/>
      <c r="M230" s="23"/>
      <c r="N230" s="21">
        <v>300</v>
      </c>
      <c r="O230" s="23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  <c r="UQ230" s="10"/>
      <c r="UR230" s="10"/>
      <c r="US230" s="10"/>
      <c r="UT230" s="10"/>
      <c r="UU230" s="10"/>
      <c r="UV230" s="10"/>
      <c r="UW230" s="10"/>
      <c r="UX230" s="10"/>
      <c r="UY230" s="10"/>
      <c r="UZ230" s="10"/>
      <c r="VA230" s="10"/>
      <c r="VB230" s="10"/>
      <c r="VC230" s="10"/>
      <c r="VD230" s="10"/>
      <c r="VE230" s="10"/>
      <c r="VF230" s="10"/>
      <c r="VG230" s="10"/>
      <c r="VH230" s="10"/>
      <c r="VI230" s="10"/>
      <c r="VJ230" s="10"/>
      <c r="VK230" s="10"/>
      <c r="VL230" s="10"/>
      <c r="VM230" s="10"/>
      <c r="VN230" s="10"/>
      <c r="VO230" s="10"/>
      <c r="VP230" s="10"/>
    </row>
    <row r="231" spans="2:588" x14ac:dyDescent="0.25">
      <c r="B231" s="8">
        <v>42380</v>
      </c>
      <c r="C231" s="21" t="s">
        <v>159</v>
      </c>
      <c r="D231" s="22"/>
      <c r="E231" s="22"/>
      <c r="F231" s="22"/>
      <c r="G231" s="23"/>
      <c r="H231" s="21">
        <v>20</v>
      </c>
      <c r="I231" s="23"/>
      <c r="J231" s="21"/>
      <c r="K231" s="23"/>
      <c r="L231" s="21"/>
      <c r="M231" s="23"/>
      <c r="N231" s="21">
        <v>20</v>
      </c>
      <c r="O231" s="23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  <c r="UQ231" s="10"/>
      <c r="UR231" s="10"/>
      <c r="US231" s="10"/>
      <c r="UT231" s="10"/>
      <c r="UU231" s="10"/>
      <c r="UV231" s="10"/>
      <c r="UW231" s="10"/>
      <c r="UX231" s="10"/>
      <c r="UY231" s="10"/>
      <c r="UZ231" s="10"/>
      <c r="VA231" s="10"/>
      <c r="VB231" s="10"/>
      <c r="VC231" s="10"/>
      <c r="VD231" s="10"/>
      <c r="VE231" s="10"/>
      <c r="VF231" s="10"/>
      <c r="VG231" s="10"/>
      <c r="VH231" s="10"/>
      <c r="VI231" s="10"/>
      <c r="VJ231" s="10"/>
      <c r="VK231" s="10"/>
      <c r="VL231" s="10"/>
      <c r="VM231" s="10"/>
      <c r="VN231" s="10"/>
      <c r="VO231" s="10"/>
      <c r="VP231" s="10"/>
    </row>
    <row r="232" spans="2:588" x14ac:dyDescent="0.25">
      <c r="B232" s="8">
        <v>42384</v>
      </c>
      <c r="C232" s="21" t="s">
        <v>160</v>
      </c>
      <c r="D232" s="22"/>
      <c r="E232" s="22"/>
      <c r="F232" s="22"/>
      <c r="G232" s="23"/>
      <c r="H232" s="21">
        <v>70.2</v>
      </c>
      <c r="I232" s="23"/>
      <c r="J232" s="21"/>
      <c r="K232" s="23"/>
      <c r="L232" s="21"/>
      <c r="M232" s="23"/>
      <c r="N232" s="21">
        <v>70.2</v>
      </c>
      <c r="O232" s="23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  <c r="UQ232" s="10"/>
      <c r="UR232" s="10"/>
      <c r="US232" s="10"/>
      <c r="UT232" s="10"/>
      <c r="UU232" s="10"/>
      <c r="UV232" s="10"/>
      <c r="UW232" s="10"/>
      <c r="UX232" s="10"/>
      <c r="UY232" s="10"/>
      <c r="UZ232" s="10"/>
      <c r="VA232" s="10"/>
      <c r="VB232" s="10"/>
      <c r="VC232" s="10"/>
      <c r="VD232" s="10"/>
      <c r="VE232" s="10"/>
      <c r="VF232" s="10"/>
      <c r="VG232" s="10"/>
      <c r="VH232" s="10"/>
      <c r="VI232" s="10"/>
      <c r="VJ232" s="10"/>
      <c r="VK232" s="10"/>
      <c r="VL232" s="10"/>
      <c r="VM232" s="10"/>
      <c r="VN232" s="10"/>
      <c r="VO232" s="10"/>
      <c r="VP232" s="10"/>
    </row>
    <row r="233" spans="2:588" x14ac:dyDescent="0.25">
      <c r="B233" s="8">
        <v>42389</v>
      </c>
      <c r="C233" s="21" t="s">
        <v>105</v>
      </c>
      <c r="D233" s="22"/>
      <c r="E233" s="22"/>
      <c r="F233" s="22"/>
      <c r="G233" s="23"/>
      <c r="H233" s="21">
        <v>24.57</v>
      </c>
      <c r="I233" s="23"/>
      <c r="J233" s="21"/>
      <c r="K233" s="23"/>
      <c r="L233" s="21"/>
      <c r="M233" s="23"/>
      <c r="N233" s="21">
        <v>24.57</v>
      </c>
      <c r="O233" s="23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  <c r="UQ233" s="10"/>
      <c r="UR233" s="10"/>
      <c r="US233" s="10"/>
      <c r="UT233" s="10"/>
      <c r="UU233" s="10"/>
      <c r="UV233" s="10"/>
      <c r="UW233" s="10"/>
      <c r="UX233" s="10"/>
      <c r="UY233" s="10"/>
      <c r="UZ233" s="10"/>
      <c r="VA233" s="10"/>
      <c r="VB233" s="10"/>
      <c r="VC233" s="10"/>
      <c r="VD233" s="10"/>
      <c r="VE233" s="10"/>
      <c r="VF233" s="10"/>
      <c r="VG233" s="10"/>
      <c r="VH233" s="10"/>
      <c r="VI233" s="10"/>
      <c r="VJ233" s="10"/>
      <c r="VK233" s="10"/>
      <c r="VL233" s="10"/>
      <c r="VM233" s="10"/>
      <c r="VN233" s="10"/>
      <c r="VO233" s="10"/>
      <c r="VP233" s="10"/>
    </row>
    <row r="234" spans="2:588" x14ac:dyDescent="0.25">
      <c r="B234" s="8">
        <v>42389</v>
      </c>
      <c r="C234" s="21" t="s">
        <v>105</v>
      </c>
      <c r="D234" s="22"/>
      <c r="E234" s="22"/>
      <c r="F234" s="22"/>
      <c r="G234" s="23"/>
      <c r="H234" s="21">
        <v>725.84</v>
      </c>
      <c r="I234" s="23"/>
      <c r="J234" s="21"/>
      <c r="K234" s="23"/>
      <c r="L234" s="21"/>
      <c r="M234" s="23"/>
      <c r="N234" s="21">
        <v>725.84</v>
      </c>
      <c r="O234" s="23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</row>
    <row r="235" spans="2:588" x14ac:dyDescent="0.25">
      <c r="B235" s="8">
        <v>42398</v>
      </c>
      <c r="C235" s="21" t="s">
        <v>161</v>
      </c>
      <c r="D235" s="22"/>
      <c r="E235" s="22"/>
      <c r="F235" s="22"/>
      <c r="G235" s="23"/>
      <c r="H235" s="21">
        <v>142.91999999999999</v>
      </c>
      <c r="I235" s="23"/>
      <c r="J235" s="21"/>
      <c r="K235" s="23"/>
      <c r="L235" s="21"/>
      <c r="M235" s="23"/>
      <c r="N235" s="21">
        <v>142.91999999999999</v>
      </c>
      <c r="O235" s="23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</row>
    <row r="236" spans="2:588" x14ac:dyDescent="0.25">
      <c r="B236" s="8"/>
      <c r="C236" s="19" t="s">
        <v>7</v>
      </c>
      <c r="D236" s="32"/>
      <c r="E236" s="32"/>
      <c r="F236" s="32"/>
      <c r="G236" s="20"/>
      <c r="H236" s="19">
        <v>-1555.33</v>
      </c>
      <c r="I236" s="20"/>
      <c r="J236" s="19"/>
      <c r="K236" s="20"/>
      <c r="L236" s="19"/>
      <c r="M236" s="20"/>
      <c r="N236" s="19">
        <v>-1555.33</v>
      </c>
      <c r="O236" s="2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  <c r="UQ236" s="10"/>
      <c r="UR236" s="10"/>
      <c r="US236" s="10"/>
      <c r="UT236" s="10"/>
      <c r="UU236" s="10"/>
      <c r="UV236" s="10"/>
      <c r="UW236" s="10"/>
      <c r="UX236" s="10"/>
      <c r="UY236" s="10"/>
      <c r="UZ236" s="10"/>
      <c r="VA236" s="10"/>
      <c r="VB236" s="10"/>
      <c r="VC236" s="10"/>
      <c r="VD236" s="10"/>
      <c r="VE236" s="10"/>
      <c r="VF236" s="10"/>
      <c r="VG236" s="10"/>
      <c r="VH236" s="10"/>
      <c r="VI236" s="10"/>
      <c r="VJ236" s="10"/>
      <c r="VK236" s="10"/>
      <c r="VL236" s="10"/>
      <c r="VM236" s="10"/>
      <c r="VN236" s="10"/>
      <c r="VO236" s="10"/>
      <c r="VP236" s="10"/>
    </row>
    <row r="237" spans="2:588" x14ac:dyDescent="0.25">
      <c r="B237" s="8">
        <v>42374</v>
      </c>
      <c r="C237" s="21" t="s">
        <v>162</v>
      </c>
      <c r="D237" s="22"/>
      <c r="E237" s="22"/>
      <c r="F237" s="22"/>
      <c r="G237" s="23"/>
      <c r="H237" s="24">
        <v>21.5</v>
      </c>
      <c r="I237" s="25"/>
      <c r="J237" s="21"/>
      <c r="K237" s="23"/>
      <c r="L237" s="21"/>
      <c r="M237" s="23"/>
      <c r="N237" s="24">
        <v>21.5</v>
      </c>
      <c r="O237" s="25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  <c r="UQ237" s="10"/>
      <c r="UR237" s="10"/>
      <c r="US237" s="10"/>
      <c r="UT237" s="10"/>
      <c r="UU237" s="10"/>
      <c r="UV237" s="10"/>
      <c r="UW237" s="10"/>
      <c r="UX237" s="10"/>
      <c r="UY237" s="10"/>
      <c r="UZ237" s="10"/>
      <c r="VA237" s="10"/>
      <c r="VB237" s="10"/>
      <c r="VC237" s="10"/>
      <c r="VD237" s="10"/>
      <c r="VE237" s="10"/>
      <c r="VF237" s="10"/>
      <c r="VG237" s="10"/>
      <c r="VH237" s="10"/>
      <c r="VI237" s="10"/>
      <c r="VJ237" s="10"/>
      <c r="VK237" s="10"/>
      <c r="VL237" s="10"/>
      <c r="VM237" s="10"/>
      <c r="VN237" s="10"/>
      <c r="VO237" s="10"/>
      <c r="VP237" s="10"/>
    </row>
    <row r="238" spans="2:588" x14ac:dyDescent="0.25">
      <c r="B238" s="8"/>
      <c r="C238" s="19" t="s">
        <v>7</v>
      </c>
      <c r="D238" s="32"/>
      <c r="E238" s="32"/>
      <c r="F238" s="32"/>
      <c r="G238" s="20"/>
      <c r="H238" s="26">
        <v>-21.5</v>
      </c>
      <c r="I238" s="27"/>
      <c r="J238" s="19"/>
      <c r="K238" s="20"/>
      <c r="L238" s="19"/>
      <c r="M238" s="20"/>
      <c r="N238" s="26">
        <v>-21.5</v>
      </c>
      <c r="O238" s="27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  <c r="UQ238" s="10"/>
      <c r="UR238" s="10"/>
      <c r="US238" s="10"/>
      <c r="UT238" s="10"/>
      <c r="UU238" s="10"/>
      <c r="UV238" s="10"/>
      <c r="UW238" s="10"/>
      <c r="UX238" s="10"/>
      <c r="UY238" s="10"/>
      <c r="UZ238" s="10"/>
      <c r="VA238" s="10"/>
      <c r="VB238" s="10"/>
      <c r="VC238" s="10"/>
      <c r="VD238" s="10"/>
      <c r="VE238" s="10"/>
      <c r="VF238" s="10"/>
      <c r="VG238" s="10"/>
      <c r="VH238" s="10"/>
      <c r="VI238" s="10"/>
      <c r="VJ238" s="10"/>
      <c r="VK238" s="10"/>
      <c r="VL238" s="10"/>
      <c r="VM238" s="10"/>
      <c r="VN238" s="10"/>
      <c r="VO238" s="10"/>
      <c r="VP238" s="10"/>
    </row>
    <row r="239" spans="2:588" x14ac:dyDescent="0.25">
      <c r="B239" s="8"/>
      <c r="C239" s="28" t="s">
        <v>15</v>
      </c>
      <c r="D239" s="33"/>
      <c r="E239" s="33"/>
      <c r="F239" s="33"/>
      <c r="G239" s="29"/>
      <c r="H239" s="28">
        <v>-19066.32</v>
      </c>
      <c r="I239" s="29"/>
      <c r="J239" s="28">
        <v>360</v>
      </c>
      <c r="K239" s="29"/>
      <c r="L239" s="28">
        <v>360</v>
      </c>
      <c r="M239" s="29"/>
      <c r="N239" s="28">
        <v>-19066.32</v>
      </c>
      <c r="O239" s="29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</row>
    <row r="240" spans="2:588" x14ac:dyDescent="0.25">
      <c r="B240" s="8"/>
      <c r="C240" s="28" t="s">
        <v>163</v>
      </c>
      <c r="D240" s="33"/>
      <c r="E240" s="33"/>
      <c r="F240" s="33"/>
      <c r="G240" s="29"/>
      <c r="H240" s="21"/>
      <c r="I240" s="23"/>
      <c r="J240" s="21"/>
      <c r="K240" s="23"/>
      <c r="L240" s="21"/>
      <c r="M240" s="23"/>
      <c r="N240" s="30"/>
      <c r="O240" s="31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</row>
    <row r="241" spans="2:588" x14ac:dyDescent="0.25">
      <c r="B241" s="8">
        <v>42401</v>
      </c>
      <c r="C241" s="21" t="s">
        <v>165</v>
      </c>
      <c r="D241" s="22"/>
      <c r="E241" s="22"/>
      <c r="F241" s="22"/>
      <c r="G241" s="23"/>
      <c r="H241" s="21"/>
      <c r="I241" s="23"/>
      <c r="J241" s="21">
        <v>220</v>
      </c>
      <c r="K241" s="23"/>
      <c r="L241" s="21">
        <v>220</v>
      </c>
      <c r="M241" s="23"/>
      <c r="N241" s="30"/>
      <c r="O241" s="31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  <c r="UQ241" s="10"/>
      <c r="UR241" s="10"/>
      <c r="US241" s="10"/>
      <c r="UT241" s="10"/>
      <c r="UU241" s="10"/>
      <c r="UV241" s="10"/>
      <c r="UW241" s="10"/>
      <c r="UX241" s="10"/>
      <c r="UY241" s="10"/>
      <c r="UZ241" s="10"/>
      <c r="VA241" s="10"/>
      <c r="VB241" s="10"/>
      <c r="VC241" s="10"/>
      <c r="VD241" s="10"/>
      <c r="VE241" s="10"/>
      <c r="VF241" s="10"/>
      <c r="VG241" s="10"/>
      <c r="VH241" s="10"/>
      <c r="VI241" s="10"/>
      <c r="VJ241" s="10"/>
      <c r="VK241" s="10"/>
      <c r="VL241" s="10"/>
      <c r="VM241" s="10"/>
      <c r="VN241" s="10"/>
      <c r="VO241" s="10"/>
      <c r="VP241" s="10"/>
    </row>
    <row r="242" spans="2:588" x14ac:dyDescent="0.25">
      <c r="B242" s="8">
        <v>42405</v>
      </c>
      <c r="C242" s="21" t="s">
        <v>166</v>
      </c>
      <c r="D242" s="22"/>
      <c r="E242" s="22"/>
      <c r="F242" s="22"/>
      <c r="G242" s="23"/>
      <c r="H242" s="21"/>
      <c r="I242" s="23"/>
      <c r="J242" s="21">
        <v>115</v>
      </c>
      <c r="K242" s="23"/>
      <c r="L242" s="21">
        <v>115</v>
      </c>
      <c r="M242" s="23"/>
      <c r="N242" s="30"/>
      <c r="O242" s="31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</row>
    <row r="243" spans="2:588" x14ac:dyDescent="0.25">
      <c r="B243" s="8">
        <v>42405</v>
      </c>
      <c r="C243" s="21" t="s">
        <v>167</v>
      </c>
      <c r="D243" s="22"/>
      <c r="E243" s="22"/>
      <c r="F243" s="22"/>
      <c r="G243" s="23"/>
      <c r="H243" s="21"/>
      <c r="I243" s="23"/>
      <c r="J243" s="21">
        <v>900</v>
      </c>
      <c r="K243" s="23"/>
      <c r="L243" s="21">
        <v>900</v>
      </c>
      <c r="M243" s="23"/>
      <c r="N243" s="30"/>
      <c r="O243" s="31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10"/>
      <c r="UV243" s="10"/>
      <c r="UW243" s="10"/>
      <c r="UX243" s="10"/>
      <c r="UY243" s="10"/>
      <c r="UZ243" s="10"/>
      <c r="VA243" s="10"/>
      <c r="VB243" s="10"/>
      <c r="VC243" s="10"/>
      <c r="VD243" s="10"/>
      <c r="VE243" s="10"/>
      <c r="VF243" s="10"/>
      <c r="VG243" s="10"/>
      <c r="VH243" s="10"/>
      <c r="VI243" s="10"/>
      <c r="VJ243" s="10"/>
      <c r="VK243" s="10"/>
      <c r="VL243" s="10"/>
      <c r="VM243" s="10"/>
      <c r="VN243" s="10"/>
      <c r="VO243" s="10"/>
      <c r="VP243" s="10"/>
    </row>
    <row r="244" spans="2:588" x14ac:dyDescent="0.25">
      <c r="B244" s="8">
        <v>42405</v>
      </c>
      <c r="C244" s="21" t="s">
        <v>168</v>
      </c>
      <c r="D244" s="22"/>
      <c r="E244" s="22"/>
      <c r="F244" s="22"/>
      <c r="G244" s="23"/>
      <c r="H244" s="21"/>
      <c r="I244" s="23"/>
      <c r="J244" s="21">
        <v>920</v>
      </c>
      <c r="K244" s="23"/>
      <c r="L244" s="21">
        <v>920</v>
      </c>
      <c r="M244" s="23"/>
      <c r="N244" s="30"/>
      <c r="O244" s="31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  <c r="UQ244" s="10"/>
      <c r="UR244" s="10"/>
      <c r="US244" s="10"/>
      <c r="UT244" s="10"/>
      <c r="UU244" s="10"/>
      <c r="UV244" s="10"/>
      <c r="UW244" s="10"/>
      <c r="UX244" s="10"/>
      <c r="UY244" s="10"/>
      <c r="UZ244" s="10"/>
      <c r="VA244" s="10"/>
      <c r="VB244" s="10"/>
      <c r="VC244" s="10"/>
      <c r="VD244" s="10"/>
      <c r="VE244" s="10"/>
      <c r="VF244" s="10"/>
      <c r="VG244" s="10"/>
      <c r="VH244" s="10"/>
      <c r="VI244" s="10"/>
      <c r="VJ244" s="10"/>
      <c r="VK244" s="10"/>
      <c r="VL244" s="10"/>
      <c r="VM244" s="10"/>
      <c r="VN244" s="10"/>
      <c r="VO244" s="10"/>
      <c r="VP244" s="10"/>
    </row>
    <row r="245" spans="2:588" x14ac:dyDescent="0.25">
      <c r="B245" s="8">
        <v>42415</v>
      </c>
      <c r="C245" s="21" t="s">
        <v>169</v>
      </c>
      <c r="D245" s="22"/>
      <c r="E245" s="22"/>
      <c r="F245" s="22"/>
      <c r="G245" s="23"/>
      <c r="H245" s="21"/>
      <c r="I245" s="23"/>
      <c r="J245" s="21">
        <v>270</v>
      </c>
      <c r="K245" s="23"/>
      <c r="L245" s="21">
        <v>270</v>
      </c>
      <c r="M245" s="23"/>
      <c r="N245" s="30"/>
      <c r="O245" s="31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  <c r="UQ245" s="10"/>
      <c r="UR245" s="10"/>
      <c r="US245" s="10"/>
      <c r="UT245" s="10"/>
      <c r="UU245" s="10"/>
      <c r="UV245" s="10"/>
      <c r="UW245" s="10"/>
      <c r="UX245" s="10"/>
      <c r="UY245" s="10"/>
      <c r="UZ245" s="10"/>
      <c r="VA245" s="10"/>
      <c r="VB245" s="10"/>
      <c r="VC245" s="10"/>
      <c r="VD245" s="10"/>
      <c r="VE245" s="10"/>
      <c r="VF245" s="10"/>
      <c r="VG245" s="10"/>
      <c r="VH245" s="10"/>
      <c r="VI245" s="10"/>
      <c r="VJ245" s="10"/>
      <c r="VK245" s="10"/>
      <c r="VL245" s="10"/>
      <c r="VM245" s="10"/>
      <c r="VN245" s="10"/>
      <c r="VO245" s="10"/>
      <c r="VP245" s="10"/>
    </row>
    <row r="246" spans="2:588" x14ac:dyDescent="0.25">
      <c r="B246" s="8">
        <v>42424</v>
      </c>
      <c r="C246" s="21" t="s">
        <v>170</v>
      </c>
      <c r="D246" s="22"/>
      <c r="E246" s="22"/>
      <c r="F246" s="22"/>
      <c r="G246" s="23"/>
      <c r="H246" s="21"/>
      <c r="I246" s="23"/>
      <c r="J246" s="21">
        <v>245</v>
      </c>
      <c r="K246" s="23"/>
      <c r="L246" s="21">
        <v>245</v>
      </c>
      <c r="M246" s="23"/>
      <c r="N246" s="30"/>
      <c r="O246" s="31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  <c r="UQ246" s="10"/>
      <c r="UR246" s="10"/>
      <c r="US246" s="10"/>
      <c r="UT246" s="10"/>
      <c r="UU246" s="10"/>
      <c r="UV246" s="10"/>
      <c r="UW246" s="10"/>
      <c r="UX246" s="10"/>
      <c r="UY246" s="10"/>
      <c r="UZ246" s="10"/>
      <c r="VA246" s="10"/>
      <c r="VB246" s="10"/>
      <c r="VC246" s="10"/>
      <c r="VD246" s="10"/>
      <c r="VE246" s="10"/>
      <c r="VF246" s="10"/>
      <c r="VG246" s="10"/>
      <c r="VH246" s="10"/>
      <c r="VI246" s="10"/>
      <c r="VJ246" s="10"/>
      <c r="VK246" s="10"/>
      <c r="VL246" s="10"/>
      <c r="VM246" s="10"/>
      <c r="VN246" s="10"/>
      <c r="VO246" s="10"/>
      <c r="VP246" s="10"/>
    </row>
    <row r="247" spans="2:588" x14ac:dyDescent="0.25">
      <c r="B247" s="8"/>
      <c r="C247" s="19" t="s">
        <v>7</v>
      </c>
      <c r="D247" s="32"/>
      <c r="E247" s="32"/>
      <c r="F247" s="32"/>
      <c r="G247" s="20"/>
      <c r="H247" s="19"/>
      <c r="I247" s="20"/>
      <c r="J247" s="19">
        <v>2670</v>
      </c>
      <c r="K247" s="20"/>
      <c r="L247" s="19">
        <v>2670</v>
      </c>
      <c r="M247" s="20"/>
      <c r="N247" s="34"/>
      <c r="O247" s="35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</row>
    <row r="248" spans="2:588" x14ac:dyDescent="0.25">
      <c r="B248" s="8">
        <v>42404</v>
      </c>
      <c r="C248" s="21" t="s">
        <v>171</v>
      </c>
      <c r="D248" s="22"/>
      <c r="E248" s="22"/>
      <c r="F248" s="22"/>
      <c r="G248" s="23"/>
      <c r="H248" s="21">
        <v>59</v>
      </c>
      <c r="I248" s="23"/>
      <c r="J248" s="21"/>
      <c r="K248" s="23"/>
      <c r="L248" s="21"/>
      <c r="M248" s="23"/>
      <c r="N248" s="21">
        <v>59</v>
      </c>
      <c r="O248" s="23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  <c r="UQ248" s="10"/>
      <c r="UR248" s="10"/>
      <c r="US248" s="10"/>
      <c r="UT248" s="10"/>
      <c r="UU248" s="10"/>
      <c r="UV248" s="10"/>
      <c r="UW248" s="10"/>
      <c r="UX248" s="10"/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</row>
    <row r="249" spans="2:588" x14ac:dyDescent="0.25">
      <c r="B249" s="8">
        <v>42409</v>
      </c>
      <c r="C249" s="21" t="s">
        <v>172</v>
      </c>
      <c r="D249" s="22"/>
      <c r="E249" s="22"/>
      <c r="F249" s="22"/>
      <c r="G249" s="23"/>
      <c r="H249" s="21">
        <v>38</v>
      </c>
      <c r="I249" s="23"/>
      <c r="J249" s="21"/>
      <c r="K249" s="23"/>
      <c r="L249" s="21"/>
      <c r="M249" s="23"/>
      <c r="N249" s="21">
        <v>38</v>
      </c>
      <c r="O249" s="23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  <c r="UQ249" s="10"/>
      <c r="UR249" s="10"/>
      <c r="US249" s="10"/>
      <c r="UT249" s="10"/>
      <c r="UU249" s="10"/>
      <c r="UV249" s="10"/>
      <c r="UW249" s="10"/>
      <c r="UX249" s="10"/>
      <c r="UY249" s="10"/>
      <c r="UZ249" s="10"/>
      <c r="VA249" s="10"/>
      <c r="VB249" s="10"/>
      <c r="VC249" s="10"/>
      <c r="VD249" s="10"/>
      <c r="VE249" s="10"/>
      <c r="VF249" s="10"/>
      <c r="VG249" s="10"/>
      <c r="VH249" s="10"/>
      <c r="VI249" s="10"/>
      <c r="VJ249" s="10"/>
      <c r="VK249" s="10"/>
      <c r="VL249" s="10"/>
      <c r="VM249" s="10"/>
      <c r="VN249" s="10"/>
      <c r="VO249" s="10"/>
      <c r="VP249" s="10"/>
    </row>
    <row r="250" spans="2:588" x14ac:dyDescent="0.25">
      <c r="B250" s="8">
        <v>42429</v>
      </c>
      <c r="C250" s="21" t="s">
        <v>173</v>
      </c>
      <c r="D250" s="22"/>
      <c r="E250" s="22"/>
      <c r="F250" s="22"/>
      <c r="G250" s="23"/>
      <c r="H250" s="21">
        <v>500</v>
      </c>
      <c r="I250" s="23"/>
      <c r="J250" s="21"/>
      <c r="K250" s="23"/>
      <c r="L250" s="21"/>
      <c r="M250" s="23"/>
      <c r="N250" s="21">
        <v>500</v>
      </c>
      <c r="O250" s="23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  <c r="UQ250" s="10"/>
      <c r="UR250" s="10"/>
      <c r="US250" s="10"/>
      <c r="UT250" s="10"/>
      <c r="UU250" s="10"/>
      <c r="UV250" s="10"/>
      <c r="UW250" s="10"/>
      <c r="UX250" s="10"/>
      <c r="UY250" s="10"/>
      <c r="UZ250" s="10"/>
      <c r="VA250" s="10"/>
      <c r="VB250" s="10"/>
      <c r="VC250" s="10"/>
      <c r="VD250" s="10"/>
      <c r="VE250" s="10"/>
      <c r="VF250" s="10"/>
      <c r="VG250" s="10"/>
      <c r="VH250" s="10"/>
      <c r="VI250" s="10"/>
      <c r="VJ250" s="10"/>
      <c r="VK250" s="10"/>
      <c r="VL250" s="10"/>
      <c r="VM250" s="10"/>
      <c r="VN250" s="10"/>
      <c r="VO250" s="10"/>
      <c r="VP250" s="10"/>
    </row>
    <row r="251" spans="2:588" x14ac:dyDescent="0.25">
      <c r="B251" s="8">
        <v>42429</v>
      </c>
      <c r="C251" s="21" t="s">
        <v>174</v>
      </c>
      <c r="D251" s="22"/>
      <c r="E251" s="22"/>
      <c r="F251" s="22"/>
      <c r="G251" s="23"/>
      <c r="H251" s="21">
        <v>25.22</v>
      </c>
      <c r="I251" s="23"/>
      <c r="J251" s="21"/>
      <c r="K251" s="23"/>
      <c r="L251" s="21"/>
      <c r="M251" s="23"/>
      <c r="N251" s="21">
        <v>25.22</v>
      </c>
      <c r="O251" s="23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  <c r="UQ251" s="10"/>
      <c r="UR251" s="10"/>
      <c r="US251" s="10"/>
      <c r="UT251" s="10"/>
      <c r="UU251" s="10"/>
      <c r="UV251" s="10"/>
      <c r="UW251" s="10"/>
      <c r="UX251" s="10"/>
      <c r="UY251" s="10"/>
      <c r="UZ251" s="10"/>
      <c r="VA251" s="10"/>
      <c r="VB251" s="10"/>
      <c r="VC251" s="10"/>
      <c r="VD251" s="10"/>
      <c r="VE251" s="10"/>
      <c r="VF251" s="10"/>
      <c r="VG251" s="10"/>
      <c r="VH251" s="10"/>
      <c r="VI251" s="10"/>
      <c r="VJ251" s="10"/>
      <c r="VK251" s="10"/>
      <c r="VL251" s="10"/>
      <c r="VM251" s="10"/>
      <c r="VN251" s="10"/>
      <c r="VO251" s="10"/>
      <c r="VP251" s="10"/>
    </row>
    <row r="252" spans="2:588" x14ac:dyDescent="0.25">
      <c r="B252" s="8"/>
      <c r="C252" s="19" t="s">
        <v>7</v>
      </c>
      <c r="D252" s="32"/>
      <c r="E252" s="32"/>
      <c r="F252" s="32"/>
      <c r="G252" s="20"/>
      <c r="H252" s="19">
        <v>-622.22</v>
      </c>
      <c r="I252" s="20"/>
      <c r="J252" s="19"/>
      <c r="K252" s="20"/>
      <c r="L252" s="19"/>
      <c r="M252" s="20"/>
      <c r="N252" s="19">
        <v>-622.22</v>
      </c>
      <c r="O252" s="2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</row>
    <row r="253" spans="2:588" x14ac:dyDescent="0.25">
      <c r="B253" s="8">
        <v>42421</v>
      </c>
      <c r="C253" s="21" t="s">
        <v>59</v>
      </c>
      <c r="D253" s="22"/>
      <c r="E253" s="22"/>
      <c r="F253" s="22"/>
      <c r="G253" s="23"/>
      <c r="H253" s="21">
        <v>6.59</v>
      </c>
      <c r="I253" s="23"/>
      <c r="J253" s="21"/>
      <c r="K253" s="23"/>
      <c r="L253" s="21"/>
      <c r="M253" s="23"/>
      <c r="N253" s="21">
        <v>6.59</v>
      </c>
      <c r="O253" s="23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</row>
    <row r="254" spans="2:588" x14ac:dyDescent="0.25">
      <c r="B254" s="8"/>
      <c r="C254" s="19" t="s">
        <v>7</v>
      </c>
      <c r="D254" s="32"/>
      <c r="E254" s="32"/>
      <c r="F254" s="32"/>
      <c r="G254" s="20"/>
      <c r="H254" s="19">
        <v>-6.59</v>
      </c>
      <c r="I254" s="20"/>
      <c r="J254" s="19"/>
      <c r="K254" s="20"/>
      <c r="L254" s="19"/>
      <c r="M254" s="20"/>
      <c r="N254" s="19">
        <v>-6.59</v>
      </c>
      <c r="O254" s="2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</row>
    <row r="255" spans="2:588" x14ac:dyDescent="0.25">
      <c r="B255" s="8">
        <v>42425</v>
      </c>
      <c r="C255" s="21" t="s">
        <v>175</v>
      </c>
      <c r="D255" s="22"/>
      <c r="E255" s="22"/>
      <c r="F255" s="22"/>
      <c r="G255" s="23"/>
      <c r="H255" s="21">
        <v>800</v>
      </c>
      <c r="I255" s="23"/>
      <c r="J255" s="21"/>
      <c r="K255" s="23"/>
      <c r="L255" s="21"/>
      <c r="M255" s="23"/>
      <c r="N255" s="21">
        <v>800</v>
      </c>
      <c r="O255" s="23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</row>
    <row r="256" spans="2:588" x14ac:dyDescent="0.25">
      <c r="B256" s="8"/>
      <c r="C256" s="19" t="s">
        <v>7</v>
      </c>
      <c r="D256" s="32"/>
      <c r="E256" s="32"/>
      <c r="F256" s="32"/>
      <c r="G256" s="20"/>
      <c r="H256" s="19">
        <v>-800</v>
      </c>
      <c r="I256" s="20"/>
      <c r="J256" s="19"/>
      <c r="K256" s="20"/>
      <c r="L256" s="19"/>
      <c r="M256" s="20"/>
      <c r="N256" s="19">
        <v>-800</v>
      </c>
      <c r="O256" s="2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  <c r="UQ256" s="10"/>
      <c r="UR256" s="10"/>
      <c r="US256" s="10"/>
      <c r="UT256" s="10"/>
      <c r="UU256" s="10"/>
      <c r="UV256" s="10"/>
      <c r="UW256" s="10"/>
      <c r="UX256" s="10"/>
      <c r="UY256" s="10"/>
      <c r="UZ256" s="10"/>
      <c r="VA256" s="10"/>
      <c r="VB256" s="10"/>
      <c r="VC256" s="10"/>
      <c r="VD256" s="10"/>
      <c r="VE256" s="10"/>
      <c r="VF256" s="10"/>
      <c r="VG256" s="10"/>
      <c r="VH256" s="10"/>
      <c r="VI256" s="10"/>
      <c r="VJ256" s="10"/>
      <c r="VK256" s="10"/>
      <c r="VL256" s="10"/>
      <c r="VM256" s="10"/>
      <c r="VN256" s="10"/>
      <c r="VO256" s="10"/>
      <c r="VP256" s="10"/>
    </row>
    <row r="257" spans="2:588" x14ac:dyDescent="0.25">
      <c r="B257" s="8">
        <v>42408</v>
      </c>
      <c r="C257" s="21" t="s">
        <v>176</v>
      </c>
      <c r="D257" s="22"/>
      <c r="E257" s="22"/>
      <c r="F257" s="22"/>
      <c r="G257" s="23"/>
      <c r="H257" s="21">
        <v>49.28</v>
      </c>
      <c r="I257" s="23"/>
      <c r="J257" s="21"/>
      <c r="K257" s="23"/>
      <c r="L257" s="21"/>
      <c r="M257" s="23"/>
      <c r="N257" s="21">
        <v>49.28</v>
      </c>
      <c r="O257" s="23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  <c r="UQ257" s="10"/>
      <c r="UR257" s="10"/>
      <c r="US257" s="10"/>
      <c r="UT257" s="10"/>
      <c r="UU257" s="10"/>
      <c r="UV257" s="10"/>
      <c r="UW257" s="10"/>
      <c r="UX257" s="10"/>
      <c r="UY257" s="10"/>
      <c r="UZ257" s="10"/>
      <c r="VA257" s="10"/>
      <c r="VB257" s="10"/>
      <c r="VC257" s="10"/>
      <c r="VD257" s="10"/>
      <c r="VE257" s="10"/>
      <c r="VF257" s="10"/>
      <c r="VG257" s="10"/>
      <c r="VH257" s="10"/>
      <c r="VI257" s="10"/>
      <c r="VJ257" s="10"/>
      <c r="VK257" s="10"/>
      <c r="VL257" s="10"/>
      <c r="VM257" s="10"/>
      <c r="VN257" s="10"/>
      <c r="VO257" s="10"/>
      <c r="VP257" s="10"/>
    </row>
    <row r="258" spans="2:588" x14ac:dyDescent="0.25">
      <c r="B258" s="8">
        <v>42408</v>
      </c>
      <c r="C258" s="21" t="s">
        <v>177</v>
      </c>
      <c r="D258" s="22"/>
      <c r="E258" s="22"/>
      <c r="F258" s="22"/>
      <c r="G258" s="23"/>
      <c r="H258" s="21">
        <v>318.45</v>
      </c>
      <c r="I258" s="23"/>
      <c r="J258" s="21"/>
      <c r="K258" s="23"/>
      <c r="L258" s="21"/>
      <c r="M258" s="23"/>
      <c r="N258" s="21">
        <v>318.45</v>
      </c>
      <c r="O258" s="23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</row>
    <row r="259" spans="2:588" x14ac:dyDescent="0.25">
      <c r="B259" s="8">
        <v>42410</v>
      </c>
      <c r="C259" s="21" t="s">
        <v>113</v>
      </c>
      <c r="D259" s="22"/>
      <c r="E259" s="22"/>
      <c r="F259" s="22"/>
      <c r="G259" s="23"/>
      <c r="H259" s="21">
        <v>3.99</v>
      </c>
      <c r="I259" s="23"/>
      <c r="J259" s="21"/>
      <c r="K259" s="23"/>
      <c r="L259" s="21"/>
      <c r="M259" s="23"/>
      <c r="N259" s="21">
        <v>3.99</v>
      </c>
      <c r="O259" s="23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</row>
    <row r="260" spans="2:588" x14ac:dyDescent="0.25">
      <c r="B260" s="8">
        <v>42410</v>
      </c>
      <c r="C260" s="21" t="s">
        <v>39</v>
      </c>
      <c r="D260" s="22"/>
      <c r="E260" s="22"/>
      <c r="F260" s="22"/>
      <c r="G260" s="23"/>
      <c r="H260" s="21">
        <v>20</v>
      </c>
      <c r="I260" s="23"/>
      <c r="J260" s="21"/>
      <c r="K260" s="23"/>
      <c r="L260" s="21"/>
      <c r="M260" s="23"/>
      <c r="N260" s="21">
        <v>20</v>
      </c>
      <c r="O260" s="23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</row>
    <row r="261" spans="2:588" x14ac:dyDescent="0.25">
      <c r="B261" s="8">
        <v>42411</v>
      </c>
      <c r="C261" s="21" t="s">
        <v>115</v>
      </c>
      <c r="D261" s="22"/>
      <c r="E261" s="22"/>
      <c r="F261" s="22"/>
      <c r="G261" s="23"/>
      <c r="H261" s="21">
        <v>300</v>
      </c>
      <c r="I261" s="23"/>
      <c r="J261" s="21"/>
      <c r="K261" s="23"/>
      <c r="L261" s="21"/>
      <c r="M261" s="23"/>
      <c r="N261" s="21">
        <v>300</v>
      </c>
      <c r="O261" s="23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</row>
    <row r="262" spans="2:588" x14ac:dyDescent="0.25">
      <c r="B262" s="8">
        <v>42415</v>
      </c>
      <c r="C262" s="21" t="s">
        <v>161</v>
      </c>
      <c r="D262" s="22"/>
      <c r="E262" s="22"/>
      <c r="F262" s="22"/>
      <c r="G262" s="23"/>
      <c r="H262" s="21">
        <v>70.2</v>
      </c>
      <c r="I262" s="23"/>
      <c r="J262" s="21"/>
      <c r="K262" s="23"/>
      <c r="L262" s="21"/>
      <c r="M262" s="23"/>
      <c r="N262" s="21">
        <v>70.2</v>
      </c>
      <c r="O262" s="23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</row>
    <row r="263" spans="2:588" x14ac:dyDescent="0.25">
      <c r="B263" s="8">
        <v>42422</v>
      </c>
      <c r="C263" s="21" t="s">
        <v>105</v>
      </c>
      <c r="D263" s="22"/>
      <c r="E263" s="22"/>
      <c r="F263" s="22"/>
      <c r="G263" s="23"/>
      <c r="H263" s="21">
        <v>24.57</v>
      </c>
      <c r="I263" s="23"/>
      <c r="J263" s="21"/>
      <c r="K263" s="23"/>
      <c r="L263" s="21"/>
      <c r="M263" s="23"/>
      <c r="N263" s="21">
        <v>24.57</v>
      </c>
      <c r="O263" s="23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</row>
    <row r="264" spans="2:588" x14ac:dyDescent="0.25">
      <c r="B264" s="8">
        <v>42422</v>
      </c>
      <c r="C264" s="21" t="s">
        <v>105</v>
      </c>
      <c r="D264" s="22"/>
      <c r="E264" s="22"/>
      <c r="F264" s="22"/>
      <c r="G264" s="23"/>
      <c r="H264" s="21">
        <v>725.84</v>
      </c>
      <c r="I264" s="23"/>
      <c r="J264" s="21"/>
      <c r="K264" s="23"/>
      <c r="L264" s="21"/>
      <c r="M264" s="23"/>
      <c r="N264" s="21">
        <v>725.84</v>
      </c>
      <c r="O264" s="23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</row>
    <row r="265" spans="2:588" x14ac:dyDescent="0.25">
      <c r="B265" s="8">
        <v>42429</v>
      </c>
      <c r="C265" s="21" t="s">
        <v>161</v>
      </c>
      <c r="D265" s="22"/>
      <c r="E265" s="22"/>
      <c r="F265" s="22"/>
      <c r="G265" s="23"/>
      <c r="H265" s="21">
        <v>142.91999999999999</v>
      </c>
      <c r="I265" s="23"/>
      <c r="J265" s="21"/>
      <c r="K265" s="23"/>
      <c r="L265" s="21"/>
      <c r="M265" s="23"/>
      <c r="N265" s="21">
        <v>142.91999999999999</v>
      </c>
      <c r="O265" s="23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</row>
    <row r="266" spans="2:588" x14ac:dyDescent="0.25">
      <c r="B266" s="8"/>
      <c r="C266" s="19" t="s">
        <v>7</v>
      </c>
      <c r="D266" s="32"/>
      <c r="E266" s="32"/>
      <c r="F266" s="32"/>
      <c r="G266" s="20"/>
      <c r="H266" s="19">
        <v>-1655.25</v>
      </c>
      <c r="I266" s="20"/>
      <c r="J266" s="19"/>
      <c r="K266" s="20"/>
      <c r="L266" s="19"/>
      <c r="M266" s="20"/>
      <c r="N266" s="19">
        <v>-1655.25</v>
      </c>
      <c r="O266" s="2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</row>
    <row r="267" spans="2:588" x14ac:dyDescent="0.25">
      <c r="B267" s="8">
        <v>42402</v>
      </c>
      <c r="C267" s="21" t="s">
        <v>178</v>
      </c>
      <c r="D267" s="22"/>
      <c r="E267" s="22"/>
      <c r="F267" s="22"/>
      <c r="G267" s="23"/>
      <c r="H267" s="21">
        <v>21.5</v>
      </c>
      <c r="I267" s="23"/>
      <c r="J267" s="21"/>
      <c r="K267" s="23"/>
      <c r="L267" s="21"/>
      <c r="M267" s="23"/>
      <c r="N267" s="21">
        <v>21.5</v>
      </c>
      <c r="O267" s="23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</row>
    <row r="268" spans="2:588" x14ac:dyDescent="0.25">
      <c r="B268" s="8"/>
      <c r="C268" s="19" t="s">
        <v>7</v>
      </c>
      <c r="D268" s="32"/>
      <c r="E268" s="32"/>
      <c r="F268" s="32"/>
      <c r="G268" s="20"/>
      <c r="H268" s="19">
        <v>-21.5</v>
      </c>
      <c r="I268" s="20"/>
      <c r="J268" s="19"/>
      <c r="K268" s="20"/>
      <c r="L268" s="19"/>
      <c r="M268" s="20"/>
      <c r="N268" s="19">
        <v>-21.5</v>
      </c>
      <c r="O268" s="2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</row>
    <row r="269" spans="2:588" x14ac:dyDescent="0.25">
      <c r="B269" s="8"/>
      <c r="C269" s="28" t="s">
        <v>15</v>
      </c>
      <c r="D269" s="33"/>
      <c r="E269" s="33"/>
      <c r="F269" s="33"/>
      <c r="G269" s="29"/>
      <c r="H269" s="21"/>
      <c r="I269" s="23"/>
      <c r="J269" s="21"/>
      <c r="K269" s="23"/>
      <c r="L269" s="21"/>
      <c r="M269" s="23"/>
      <c r="N269" s="30"/>
      <c r="O269" s="31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</row>
    <row r="270" spans="2:588" x14ac:dyDescent="0.25">
      <c r="B270" s="8"/>
      <c r="C270" s="28" t="s">
        <v>164</v>
      </c>
      <c r="D270" s="33"/>
      <c r="E270" s="33"/>
      <c r="F270" s="33"/>
      <c r="G270" s="29"/>
      <c r="H270" s="21"/>
      <c r="I270" s="23"/>
      <c r="J270" s="21"/>
      <c r="K270" s="23"/>
      <c r="L270" s="21"/>
      <c r="M270" s="23"/>
      <c r="N270" s="30"/>
      <c r="O270" s="31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</row>
    <row r="271" spans="2:588" x14ac:dyDescent="0.25">
      <c r="B271" s="8">
        <v>42436</v>
      </c>
      <c r="C271" s="21" t="s">
        <v>180</v>
      </c>
      <c r="D271" s="22"/>
      <c r="E271" s="22"/>
      <c r="F271" s="22"/>
      <c r="G271" s="23"/>
      <c r="H271" s="21"/>
      <c r="I271" s="23"/>
      <c r="J271" s="21">
        <v>95</v>
      </c>
      <c r="K271" s="23"/>
      <c r="L271" s="21"/>
      <c r="M271" s="23"/>
      <c r="N271" s="21">
        <v>95</v>
      </c>
      <c r="O271" s="23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</row>
    <row r="272" spans="2:588" x14ac:dyDescent="0.25">
      <c r="B272" s="8">
        <v>42436</v>
      </c>
      <c r="C272" s="21" t="s">
        <v>182</v>
      </c>
      <c r="D272" s="22"/>
      <c r="E272" s="22"/>
      <c r="F272" s="22"/>
      <c r="G272" s="23"/>
      <c r="H272" s="21"/>
      <c r="I272" s="23"/>
      <c r="J272" s="21">
        <v>310</v>
      </c>
      <c r="K272" s="23"/>
      <c r="L272" s="21"/>
      <c r="M272" s="23"/>
      <c r="N272" s="21">
        <v>310</v>
      </c>
      <c r="O272" s="23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</row>
    <row r="273" spans="2:588" x14ac:dyDescent="0.25">
      <c r="B273" s="8">
        <v>42436</v>
      </c>
      <c r="C273" s="21" t="s">
        <v>183</v>
      </c>
      <c r="D273" s="22"/>
      <c r="E273" s="22"/>
      <c r="F273" s="22"/>
      <c r="G273" s="23"/>
      <c r="H273" s="21"/>
      <c r="I273" s="23"/>
      <c r="J273" s="21">
        <v>795</v>
      </c>
      <c r="K273" s="23"/>
      <c r="L273" s="21"/>
      <c r="M273" s="23"/>
      <c r="N273" s="21">
        <v>795</v>
      </c>
      <c r="O273" s="23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</row>
    <row r="274" spans="2:588" x14ac:dyDescent="0.25">
      <c r="B274" s="8">
        <v>42451</v>
      </c>
      <c r="C274" s="21" t="s">
        <v>181</v>
      </c>
      <c r="D274" s="22"/>
      <c r="E274" s="22"/>
      <c r="F274" s="22"/>
      <c r="G274" s="23"/>
      <c r="H274" s="21"/>
      <c r="I274" s="23"/>
      <c r="J274" s="21">
        <v>165</v>
      </c>
      <c r="K274" s="23"/>
      <c r="L274" s="21"/>
      <c r="M274" s="23"/>
      <c r="N274" s="21">
        <v>165</v>
      </c>
      <c r="O274" s="23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</row>
    <row r="275" spans="2:588" x14ac:dyDescent="0.25">
      <c r="B275" s="8">
        <v>42451</v>
      </c>
      <c r="C275" s="21" t="s">
        <v>184</v>
      </c>
      <c r="D275" s="22"/>
      <c r="E275" s="22"/>
      <c r="F275" s="22"/>
      <c r="G275" s="23"/>
      <c r="H275" s="21"/>
      <c r="I275" s="23"/>
      <c r="J275" s="21">
        <v>250</v>
      </c>
      <c r="K275" s="23"/>
      <c r="L275" s="21"/>
      <c r="M275" s="23"/>
      <c r="N275" s="21">
        <v>250</v>
      </c>
      <c r="O275" s="23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</row>
    <row r="276" spans="2:588" x14ac:dyDescent="0.25">
      <c r="B276" s="8">
        <v>42458</v>
      </c>
      <c r="C276" s="21" t="s">
        <v>185</v>
      </c>
      <c r="D276" s="22"/>
      <c r="E276" s="22"/>
      <c r="F276" s="22"/>
      <c r="G276" s="23"/>
      <c r="H276" s="21"/>
      <c r="I276" s="23"/>
      <c r="J276" s="21">
        <v>70</v>
      </c>
      <c r="K276" s="23"/>
      <c r="L276" s="21"/>
      <c r="M276" s="23"/>
      <c r="N276" s="21">
        <v>70</v>
      </c>
      <c r="O276" s="23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</row>
    <row r="277" spans="2:588" x14ac:dyDescent="0.25">
      <c r="B277" s="8"/>
      <c r="C277" s="19" t="s">
        <v>7</v>
      </c>
      <c r="D277" s="32"/>
      <c r="E277" s="32"/>
      <c r="F277" s="32"/>
      <c r="G277" s="20"/>
      <c r="H277" s="19"/>
      <c r="I277" s="20"/>
      <c r="J277" s="19">
        <v>1685</v>
      </c>
      <c r="K277" s="20"/>
      <c r="L277" s="19"/>
      <c r="M277" s="20"/>
      <c r="N277" s="19">
        <v>1685</v>
      </c>
      <c r="O277" s="2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</row>
    <row r="278" spans="2:588" x14ac:dyDescent="0.25">
      <c r="B278" s="8">
        <v>42432</v>
      </c>
      <c r="C278" s="21" t="s">
        <v>186</v>
      </c>
      <c r="D278" s="22"/>
      <c r="E278" s="22"/>
      <c r="F278" s="22"/>
      <c r="G278" s="23"/>
      <c r="H278" s="21"/>
      <c r="I278" s="23"/>
      <c r="J278" s="21">
        <v>3214</v>
      </c>
      <c r="K278" s="23"/>
      <c r="L278" s="21"/>
      <c r="M278" s="23"/>
      <c r="N278" s="21">
        <v>3214</v>
      </c>
      <c r="O278" s="23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</row>
    <row r="279" spans="2:588" x14ac:dyDescent="0.25">
      <c r="B279" s="8">
        <v>42436</v>
      </c>
      <c r="C279" s="21" t="s">
        <v>187</v>
      </c>
      <c r="D279" s="22"/>
      <c r="E279" s="22"/>
      <c r="F279" s="22"/>
      <c r="G279" s="23"/>
      <c r="H279" s="21"/>
      <c r="I279" s="23"/>
      <c r="J279" s="21">
        <v>42</v>
      </c>
      <c r="K279" s="23"/>
      <c r="L279" s="21"/>
      <c r="M279" s="23"/>
      <c r="N279" s="21">
        <v>42</v>
      </c>
      <c r="O279" s="23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</row>
    <row r="280" spans="2:588" x14ac:dyDescent="0.25">
      <c r="B280" s="8"/>
      <c r="C280" s="19" t="s">
        <v>7</v>
      </c>
      <c r="D280" s="32"/>
      <c r="E280" s="32"/>
      <c r="F280" s="32"/>
      <c r="G280" s="20"/>
      <c r="H280" s="19"/>
      <c r="I280" s="20"/>
      <c r="J280" s="19">
        <v>3256</v>
      </c>
      <c r="K280" s="20"/>
      <c r="L280" s="19"/>
      <c r="M280" s="20"/>
      <c r="N280" s="19">
        <v>3256</v>
      </c>
      <c r="O280" s="2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</row>
    <row r="281" spans="2:588" x14ac:dyDescent="0.25">
      <c r="B281" s="8">
        <v>42433</v>
      </c>
      <c r="C281" s="21" t="s">
        <v>188</v>
      </c>
      <c r="D281" s="22"/>
      <c r="E281" s="22"/>
      <c r="F281" s="22"/>
      <c r="G281" s="23"/>
      <c r="H281" s="21">
        <v>750</v>
      </c>
      <c r="I281" s="23"/>
      <c r="J281" s="21"/>
      <c r="K281" s="23"/>
      <c r="L281" s="21">
        <v>750</v>
      </c>
      <c r="M281" s="23"/>
      <c r="N281" s="21"/>
      <c r="O281" s="23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</row>
    <row r="282" spans="2:588" x14ac:dyDescent="0.25">
      <c r="B282" s="8">
        <v>42431</v>
      </c>
      <c r="C282" s="21" t="s">
        <v>189</v>
      </c>
      <c r="D282" s="22"/>
      <c r="E282" s="22"/>
      <c r="F282" s="22"/>
      <c r="G282" s="23"/>
      <c r="H282" s="21">
        <v>64.849999999999994</v>
      </c>
      <c r="I282" s="23"/>
      <c r="J282" s="21"/>
      <c r="K282" s="23"/>
      <c r="L282" s="21">
        <v>64.849999999999994</v>
      </c>
      <c r="M282" s="23"/>
      <c r="N282" s="21"/>
      <c r="O282" s="23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</row>
    <row r="283" spans="2:588" x14ac:dyDescent="0.25">
      <c r="B283" s="8"/>
      <c r="C283" s="19" t="s">
        <v>7</v>
      </c>
      <c r="D283" s="32"/>
      <c r="E283" s="32"/>
      <c r="F283" s="32"/>
      <c r="G283" s="20"/>
      <c r="H283" s="19">
        <v>-814.85</v>
      </c>
      <c r="I283" s="20"/>
      <c r="J283" s="19"/>
      <c r="K283" s="20"/>
      <c r="L283" s="19">
        <v>-814.85</v>
      </c>
      <c r="M283" s="20"/>
      <c r="N283" s="19"/>
      <c r="O283" s="2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</row>
    <row r="284" spans="2:588" x14ac:dyDescent="0.25">
      <c r="B284" s="8">
        <v>42450</v>
      </c>
      <c r="C284" s="21" t="s">
        <v>59</v>
      </c>
      <c r="D284" s="22"/>
      <c r="E284" s="22"/>
      <c r="F284" s="22"/>
      <c r="G284" s="23"/>
      <c r="H284" s="21">
        <v>6.59</v>
      </c>
      <c r="I284" s="23"/>
      <c r="J284" s="21"/>
      <c r="K284" s="23"/>
      <c r="L284" s="21">
        <v>6.59</v>
      </c>
      <c r="M284" s="23"/>
      <c r="N284" s="21"/>
      <c r="O284" s="23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</row>
    <row r="285" spans="2:588" x14ac:dyDescent="0.25">
      <c r="B285" s="8"/>
      <c r="C285" s="19" t="s">
        <v>7</v>
      </c>
      <c r="D285" s="32"/>
      <c r="E285" s="32"/>
      <c r="F285" s="32"/>
      <c r="G285" s="20"/>
      <c r="H285" s="19">
        <v>-6.59</v>
      </c>
      <c r="I285" s="20"/>
      <c r="J285" s="19"/>
      <c r="K285" s="20"/>
      <c r="L285" s="19">
        <v>-6.59</v>
      </c>
      <c r="M285" s="20"/>
      <c r="N285" s="19"/>
      <c r="O285" s="2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</row>
    <row r="286" spans="2:588" x14ac:dyDescent="0.25">
      <c r="B286" s="8">
        <v>42458</v>
      </c>
      <c r="C286" s="21" t="s">
        <v>190</v>
      </c>
      <c r="D286" s="22"/>
      <c r="E286" s="22"/>
      <c r="F286" s="22"/>
      <c r="G286" s="23"/>
      <c r="H286" s="21">
        <v>1566</v>
      </c>
      <c r="I286" s="23"/>
      <c r="J286" s="21"/>
      <c r="K286" s="23"/>
      <c r="L286" s="21">
        <v>1566</v>
      </c>
      <c r="M286" s="23"/>
      <c r="N286" s="21"/>
      <c r="O286" s="23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</row>
    <row r="287" spans="2:588" x14ac:dyDescent="0.25">
      <c r="B287" s="8">
        <v>42458</v>
      </c>
      <c r="C287" s="21" t="s">
        <v>191</v>
      </c>
      <c r="D287" s="22"/>
      <c r="E287" s="22"/>
      <c r="F287" s="22"/>
      <c r="G287" s="23"/>
      <c r="H287" s="24">
        <v>9702.2000000000007</v>
      </c>
      <c r="I287" s="25"/>
      <c r="J287" s="21"/>
      <c r="K287" s="23"/>
      <c r="L287" s="24">
        <v>9702.2000000000007</v>
      </c>
      <c r="M287" s="25"/>
      <c r="N287" s="21"/>
      <c r="O287" s="23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</row>
    <row r="288" spans="2:588" x14ac:dyDescent="0.25">
      <c r="B288" s="8">
        <v>42459</v>
      </c>
      <c r="C288" s="21" t="s">
        <v>192</v>
      </c>
      <c r="D288" s="22"/>
      <c r="E288" s="22"/>
      <c r="F288" s="22"/>
      <c r="G288" s="23"/>
      <c r="H288" s="24">
        <v>538.20000000000005</v>
      </c>
      <c r="I288" s="25"/>
      <c r="J288" s="21"/>
      <c r="K288" s="23"/>
      <c r="L288" s="24">
        <v>538.20000000000005</v>
      </c>
      <c r="M288" s="25"/>
      <c r="N288" s="21"/>
      <c r="O288" s="23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</row>
    <row r="289" spans="2:588" x14ac:dyDescent="0.25">
      <c r="B289" s="8">
        <v>42459</v>
      </c>
      <c r="C289" s="21" t="s">
        <v>193</v>
      </c>
      <c r="D289" s="22"/>
      <c r="E289" s="22"/>
      <c r="F289" s="22"/>
      <c r="G289" s="23"/>
      <c r="H289" s="24">
        <v>1616.1</v>
      </c>
      <c r="I289" s="25"/>
      <c r="J289" s="24"/>
      <c r="K289" s="25"/>
      <c r="L289" s="24">
        <v>1616.1</v>
      </c>
      <c r="M289" s="25"/>
      <c r="N289" s="24"/>
      <c r="O289" s="25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</row>
    <row r="290" spans="2:588" x14ac:dyDescent="0.25">
      <c r="B290" s="8">
        <v>42460</v>
      </c>
      <c r="C290" s="21" t="s">
        <v>194</v>
      </c>
      <c r="D290" s="22"/>
      <c r="E290" s="22"/>
      <c r="F290" s="22"/>
      <c r="G290" s="23"/>
      <c r="H290" s="21">
        <v>800</v>
      </c>
      <c r="I290" s="23"/>
      <c r="J290" s="21"/>
      <c r="K290" s="23"/>
      <c r="L290" s="21">
        <v>800</v>
      </c>
      <c r="M290" s="23"/>
      <c r="N290" s="21"/>
      <c r="O290" s="23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</row>
    <row r="291" spans="2:588" x14ac:dyDescent="0.25">
      <c r="B291" s="8"/>
      <c r="C291" s="19" t="s">
        <v>7</v>
      </c>
      <c r="D291" s="32"/>
      <c r="E291" s="32"/>
      <c r="F291" s="32"/>
      <c r="G291" s="20"/>
      <c r="H291" s="26">
        <v>-14223.5</v>
      </c>
      <c r="I291" s="27"/>
      <c r="J291" s="19"/>
      <c r="K291" s="20"/>
      <c r="L291" s="26">
        <v>-14223.5</v>
      </c>
      <c r="M291" s="27"/>
      <c r="N291" s="19"/>
      <c r="O291" s="2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</row>
    <row r="292" spans="2:588" x14ac:dyDescent="0.25">
      <c r="B292" s="8">
        <v>42437</v>
      </c>
      <c r="C292" s="21" t="s">
        <v>114</v>
      </c>
      <c r="D292" s="22"/>
      <c r="E292" s="22"/>
      <c r="F292" s="22"/>
      <c r="G292" s="23"/>
      <c r="H292" s="21">
        <v>37.97</v>
      </c>
      <c r="I292" s="23"/>
      <c r="J292" s="21"/>
      <c r="K292" s="23"/>
      <c r="L292" s="21">
        <v>37.97</v>
      </c>
      <c r="M292" s="23"/>
      <c r="N292" s="21"/>
      <c r="O292" s="23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</row>
    <row r="293" spans="2:588" x14ac:dyDescent="0.25">
      <c r="B293" s="8">
        <v>42438</v>
      </c>
      <c r="C293" s="21" t="s">
        <v>40</v>
      </c>
      <c r="D293" s="22"/>
      <c r="E293" s="22"/>
      <c r="F293" s="22"/>
      <c r="G293" s="23"/>
      <c r="H293" s="21">
        <v>3.99</v>
      </c>
      <c r="I293" s="23"/>
      <c r="J293" s="21"/>
      <c r="K293" s="23"/>
      <c r="L293" s="21">
        <v>3.99</v>
      </c>
      <c r="M293" s="23"/>
      <c r="N293" s="21"/>
      <c r="O293" s="23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</row>
    <row r="294" spans="2:588" x14ac:dyDescent="0.25">
      <c r="B294" s="8">
        <v>42439</v>
      </c>
      <c r="C294" s="21" t="s">
        <v>39</v>
      </c>
      <c r="D294" s="22"/>
      <c r="E294" s="22"/>
      <c r="F294" s="22"/>
      <c r="G294" s="23"/>
      <c r="H294" s="21">
        <v>20</v>
      </c>
      <c r="I294" s="23"/>
      <c r="J294" s="21"/>
      <c r="K294" s="23"/>
      <c r="L294" s="21">
        <v>20</v>
      </c>
      <c r="M294" s="23"/>
      <c r="N294" s="21"/>
      <c r="O294" s="23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</row>
    <row r="295" spans="2:588" x14ac:dyDescent="0.25">
      <c r="B295" s="8">
        <v>42445</v>
      </c>
      <c r="C295" s="21" t="s">
        <v>195</v>
      </c>
      <c r="D295" s="22"/>
      <c r="E295" s="22"/>
      <c r="F295" s="22"/>
      <c r="G295" s="23"/>
      <c r="H295" s="24">
        <v>22.8</v>
      </c>
      <c r="I295" s="25"/>
      <c r="J295" s="21"/>
      <c r="K295" s="23"/>
      <c r="L295" s="24">
        <v>22.8</v>
      </c>
      <c r="M295" s="25"/>
      <c r="N295" s="21"/>
      <c r="O295" s="23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</row>
    <row r="296" spans="2:588" x14ac:dyDescent="0.25">
      <c r="B296" s="8">
        <v>42446</v>
      </c>
      <c r="C296" s="21" t="s">
        <v>196</v>
      </c>
      <c r="D296" s="22"/>
      <c r="E296" s="22"/>
      <c r="F296" s="22"/>
      <c r="G296" s="23"/>
      <c r="H296" s="21">
        <v>300</v>
      </c>
      <c r="I296" s="23"/>
      <c r="J296" s="21"/>
      <c r="K296" s="23"/>
      <c r="L296" s="21">
        <v>300</v>
      </c>
      <c r="M296" s="23"/>
      <c r="N296" s="21"/>
      <c r="O296" s="23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</row>
    <row r="297" spans="2:588" x14ac:dyDescent="0.25">
      <c r="B297" s="8">
        <v>42450</v>
      </c>
      <c r="C297" s="21" t="s">
        <v>105</v>
      </c>
      <c r="D297" s="22"/>
      <c r="E297" s="22"/>
      <c r="F297" s="22"/>
      <c r="G297" s="23"/>
      <c r="H297" s="24">
        <v>25.2</v>
      </c>
      <c r="I297" s="25"/>
      <c r="J297" s="21"/>
      <c r="K297" s="23"/>
      <c r="L297" s="24">
        <v>25.2</v>
      </c>
      <c r="M297" s="25"/>
      <c r="N297" s="21"/>
      <c r="O297" s="23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</row>
    <row r="298" spans="2:588" x14ac:dyDescent="0.25">
      <c r="B298" s="8">
        <v>42453</v>
      </c>
      <c r="C298" s="21" t="s">
        <v>197</v>
      </c>
      <c r="D298" s="22"/>
      <c r="E298" s="22"/>
      <c r="F298" s="22"/>
      <c r="G298" s="23"/>
      <c r="H298" s="21">
        <v>356</v>
      </c>
      <c r="I298" s="23"/>
      <c r="J298" s="21"/>
      <c r="K298" s="23"/>
      <c r="L298" s="21">
        <v>356</v>
      </c>
      <c r="M298" s="23"/>
      <c r="N298" s="21"/>
      <c r="O298" s="23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</row>
    <row r="299" spans="2:588" x14ac:dyDescent="0.25">
      <c r="B299" s="8">
        <v>42459</v>
      </c>
      <c r="C299" s="21" t="s">
        <v>160</v>
      </c>
      <c r="D299" s="22"/>
      <c r="E299" s="22"/>
      <c r="F299" s="22"/>
      <c r="G299" s="23"/>
      <c r="H299" s="21">
        <v>142.91999999999999</v>
      </c>
      <c r="I299" s="23"/>
      <c r="J299" s="21"/>
      <c r="K299" s="23"/>
      <c r="L299" s="21">
        <v>142.91999999999999</v>
      </c>
      <c r="M299" s="23"/>
      <c r="N299" s="21"/>
      <c r="O299" s="23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</row>
    <row r="300" spans="2:588" x14ac:dyDescent="0.25">
      <c r="B300" s="8"/>
      <c r="C300" s="19" t="s">
        <v>7</v>
      </c>
      <c r="D300" s="32"/>
      <c r="E300" s="32"/>
      <c r="F300" s="32"/>
      <c r="G300" s="20"/>
      <c r="H300" s="19">
        <v>-908.88</v>
      </c>
      <c r="I300" s="20"/>
      <c r="J300" s="19"/>
      <c r="K300" s="20"/>
      <c r="L300" s="19">
        <v>-908.88</v>
      </c>
      <c r="M300" s="20"/>
      <c r="N300" s="19"/>
      <c r="O300" s="2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</row>
    <row r="301" spans="2:588" x14ac:dyDescent="0.25">
      <c r="B301" s="8">
        <v>42431</v>
      </c>
      <c r="C301" s="21" t="s">
        <v>178</v>
      </c>
      <c r="D301" s="22"/>
      <c r="E301" s="22"/>
      <c r="F301" s="22"/>
      <c r="G301" s="23"/>
      <c r="H301" s="24">
        <v>21.5</v>
      </c>
      <c r="I301" s="25"/>
      <c r="J301" s="21"/>
      <c r="K301" s="23"/>
      <c r="L301" s="24">
        <v>21.5</v>
      </c>
      <c r="M301" s="25"/>
      <c r="N301" s="21"/>
      <c r="O301" s="23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</row>
    <row r="302" spans="2:588" x14ac:dyDescent="0.25">
      <c r="B302" s="8"/>
      <c r="C302" s="19" t="s">
        <v>7</v>
      </c>
      <c r="D302" s="32"/>
      <c r="E302" s="32"/>
      <c r="F302" s="32"/>
      <c r="G302" s="20"/>
      <c r="H302" s="26">
        <v>-21.5</v>
      </c>
      <c r="I302" s="27"/>
      <c r="J302" s="19"/>
      <c r="K302" s="20"/>
      <c r="L302" s="26">
        <v>-21.5</v>
      </c>
      <c r="M302" s="27"/>
      <c r="N302" s="19"/>
      <c r="O302" s="2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</row>
    <row r="303" spans="2:588" x14ac:dyDescent="0.25">
      <c r="B303" s="8"/>
      <c r="C303" s="28" t="s">
        <v>15</v>
      </c>
      <c r="D303" s="33"/>
      <c r="E303" s="33"/>
      <c r="F303" s="33"/>
      <c r="G303" s="29"/>
      <c r="H303" s="28">
        <v>-15975.32</v>
      </c>
      <c r="I303" s="29"/>
      <c r="J303" s="28">
        <v>4941</v>
      </c>
      <c r="K303" s="29"/>
      <c r="L303" s="28">
        <v>-15975.32</v>
      </c>
      <c r="M303" s="29"/>
      <c r="N303" s="28">
        <v>4941</v>
      </c>
      <c r="O303" s="29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</row>
    <row r="304" spans="2:588" x14ac:dyDescent="0.25">
      <c r="B304" s="8"/>
      <c r="C304" s="28" t="s">
        <v>179</v>
      </c>
      <c r="D304" s="33"/>
      <c r="E304" s="33"/>
      <c r="F304" s="33"/>
      <c r="G304" s="29"/>
      <c r="H304" s="21"/>
      <c r="I304" s="23"/>
      <c r="J304" s="21"/>
      <c r="K304" s="23"/>
      <c r="L304" s="21"/>
      <c r="M304" s="23"/>
      <c r="N304" s="30"/>
      <c r="O304" s="31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</row>
    <row r="305" spans="2:588" x14ac:dyDescent="0.25">
      <c r="B305" s="8">
        <v>42461</v>
      </c>
      <c r="C305" s="21" t="s">
        <v>199</v>
      </c>
      <c r="D305" s="22"/>
      <c r="E305" s="22"/>
      <c r="F305" s="22"/>
      <c r="G305" s="23"/>
      <c r="H305" s="21"/>
      <c r="I305" s="23"/>
      <c r="J305" s="21">
        <v>70</v>
      </c>
      <c r="K305" s="23"/>
      <c r="L305" s="21">
        <v>70</v>
      </c>
      <c r="M305" s="23"/>
      <c r="N305" s="30"/>
      <c r="O305" s="31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</row>
    <row r="306" spans="2:588" x14ac:dyDescent="0.25">
      <c r="B306" s="8">
        <v>42461</v>
      </c>
      <c r="C306" s="21" t="s">
        <v>201</v>
      </c>
      <c r="D306" s="22"/>
      <c r="E306" s="22"/>
      <c r="F306" s="22"/>
      <c r="G306" s="23"/>
      <c r="H306" s="21"/>
      <c r="I306" s="23"/>
      <c r="J306" s="21">
        <v>180</v>
      </c>
      <c r="K306" s="23"/>
      <c r="L306" s="21">
        <v>180</v>
      </c>
      <c r="M306" s="23"/>
      <c r="N306" s="30"/>
      <c r="O306" s="31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</row>
    <row r="307" spans="2:588" x14ac:dyDescent="0.25">
      <c r="B307" s="8">
        <v>42461</v>
      </c>
      <c r="C307" s="21" t="s">
        <v>200</v>
      </c>
      <c r="D307" s="22"/>
      <c r="E307" s="22"/>
      <c r="F307" s="22"/>
      <c r="G307" s="23"/>
      <c r="H307" s="21"/>
      <c r="I307" s="23"/>
      <c r="J307" s="21">
        <v>290</v>
      </c>
      <c r="K307" s="23"/>
      <c r="L307" s="21">
        <v>290</v>
      </c>
      <c r="M307" s="23"/>
      <c r="N307" s="30"/>
      <c r="O307" s="31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</row>
    <row r="308" spans="2:588" x14ac:dyDescent="0.25">
      <c r="B308" s="8">
        <v>42461</v>
      </c>
      <c r="C308" s="21" t="s">
        <v>202</v>
      </c>
      <c r="D308" s="22"/>
      <c r="E308" s="22"/>
      <c r="F308" s="22"/>
      <c r="G308" s="23"/>
      <c r="H308" s="21"/>
      <c r="I308" s="23"/>
      <c r="J308" s="21">
        <v>1155</v>
      </c>
      <c r="K308" s="23"/>
      <c r="L308" s="21">
        <v>1155</v>
      </c>
      <c r="M308" s="23"/>
      <c r="N308" s="30"/>
      <c r="O308" s="31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</row>
    <row r="309" spans="2:588" x14ac:dyDescent="0.25">
      <c r="B309" s="8"/>
      <c r="C309" s="19" t="s">
        <v>112</v>
      </c>
      <c r="D309" s="32"/>
      <c r="E309" s="32"/>
      <c r="F309" s="32"/>
      <c r="G309" s="20"/>
      <c r="H309" s="19"/>
      <c r="I309" s="20"/>
      <c r="J309" s="19">
        <v>1695</v>
      </c>
      <c r="K309" s="20"/>
      <c r="L309" s="19">
        <v>1695</v>
      </c>
      <c r="M309" s="20"/>
      <c r="N309" s="19"/>
      <c r="O309" s="2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</row>
    <row r="310" spans="2:588" x14ac:dyDescent="0.25">
      <c r="B310" s="8">
        <v>42466</v>
      </c>
      <c r="C310" s="21" t="s">
        <v>203</v>
      </c>
      <c r="D310" s="22"/>
      <c r="E310" s="22"/>
      <c r="F310" s="22"/>
      <c r="G310" s="23"/>
      <c r="H310" s="21"/>
      <c r="I310" s="23"/>
      <c r="J310" s="21">
        <v>180</v>
      </c>
      <c r="K310" s="23"/>
      <c r="L310" s="21">
        <v>180</v>
      </c>
      <c r="M310" s="23"/>
      <c r="N310" s="30"/>
      <c r="O310" s="31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</row>
    <row r="311" spans="2:588" x14ac:dyDescent="0.25">
      <c r="B311" s="8">
        <v>42480</v>
      </c>
      <c r="C311" s="21" t="s">
        <v>204</v>
      </c>
      <c r="D311" s="22"/>
      <c r="E311" s="22"/>
      <c r="F311" s="22"/>
      <c r="G311" s="23"/>
      <c r="H311" s="21"/>
      <c r="I311" s="23"/>
      <c r="J311" s="21">
        <v>99.65</v>
      </c>
      <c r="K311" s="23"/>
      <c r="L311" s="21">
        <v>99.65</v>
      </c>
      <c r="M311" s="23"/>
      <c r="N311" s="30"/>
      <c r="O311" s="31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</row>
    <row r="312" spans="2:588" x14ac:dyDescent="0.25">
      <c r="B312" s="8">
        <v>42485</v>
      </c>
      <c r="C312" s="21" t="s">
        <v>205</v>
      </c>
      <c r="D312" s="22"/>
      <c r="E312" s="22"/>
      <c r="F312" s="22"/>
      <c r="G312" s="23"/>
      <c r="H312" s="21"/>
      <c r="I312" s="23"/>
      <c r="J312" s="21">
        <v>2035</v>
      </c>
      <c r="K312" s="23"/>
      <c r="L312" s="21">
        <v>2035</v>
      </c>
      <c r="M312" s="23"/>
      <c r="N312" s="30"/>
      <c r="O312" s="31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</row>
    <row r="313" spans="2:588" x14ac:dyDescent="0.25">
      <c r="B313" s="8"/>
      <c r="C313" s="19" t="s">
        <v>7</v>
      </c>
      <c r="D313" s="32"/>
      <c r="E313" s="32"/>
      <c r="F313" s="32"/>
      <c r="G313" s="20"/>
      <c r="H313" s="19"/>
      <c r="I313" s="20"/>
      <c r="J313" s="19">
        <v>2314.65</v>
      </c>
      <c r="K313" s="20"/>
      <c r="L313" s="19">
        <v>2314.65</v>
      </c>
      <c r="M313" s="20"/>
      <c r="N313" s="19"/>
      <c r="O313" s="2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</row>
    <row r="314" spans="2:588" x14ac:dyDescent="0.25">
      <c r="B314" s="8">
        <v>42486</v>
      </c>
      <c r="C314" s="21" t="s">
        <v>206</v>
      </c>
      <c r="D314" s="22"/>
      <c r="E314" s="22"/>
      <c r="F314" s="22"/>
      <c r="G314" s="23"/>
      <c r="H314" s="21"/>
      <c r="I314" s="23"/>
      <c r="J314" s="21">
        <v>1685.87</v>
      </c>
      <c r="K314" s="23"/>
      <c r="L314" s="21">
        <v>1685.87</v>
      </c>
      <c r="M314" s="23"/>
      <c r="N314" s="30"/>
      <c r="O314" s="31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</row>
    <row r="315" spans="2:588" x14ac:dyDescent="0.25">
      <c r="B315" s="8"/>
      <c r="C315" s="19" t="s">
        <v>7</v>
      </c>
      <c r="D315" s="32"/>
      <c r="E315" s="32"/>
      <c r="F315" s="32"/>
      <c r="G315" s="20"/>
      <c r="H315" s="19"/>
      <c r="I315" s="20"/>
      <c r="J315" s="19">
        <v>1685.87</v>
      </c>
      <c r="K315" s="20"/>
      <c r="L315" s="19">
        <v>1685.87</v>
      </c>
      <c r="M315" s="20"/>
      <c r="N315" s="19"/>
      <c r="O315" s="2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</row>
    <row r="316" spans="2:588" x14ac:dyDescent="0.25">
      <c r="B316" s="8">
        <v>42471</v>
      </c>
      <c r="C316" s="21" t="s">
        <v>207</v>
      </c>
      <c r="D316" s="22"/>
      <c r="E316" s="22"/>
      <c r="F316" s="22"/>
      <c r="G316" s="23"/>
      <c r="H316" s="21">
        <v>200</v>
      </c>
      <c r="I316" s="23"/>
      <c r="J316" s="21"/>
      <c r="K316" s="23"/>
      <c r="L316" s="21"/>
      <c r="M316" s="23"/>
      <c r="N316" s="21">
        <v>200</v>
      </c>
      <c r="O316" s="23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</row>
    <row r="317" spans="2:588" x14ac:dyDescent="0.25">
      <c r="B317" s="8"/>
      <c r="C317" s="19" t="s">
        <v>7</v>
      </c>
      <c r="D317" s="32"/>
      <c r="E317" s="32"/>
      <c r="F317" s="32"/>
      <c r="G317" s="20"/>
      <c r="H317" s="19">
        <v>-200</v>
      </c>
      <c r="I317" s="20"/>
      <c r="J317" s="19"/>
      <c r="K317" s="20"/>
      <c r="L317" s="19"/>
      <c r="M317" s="20"/>
      <c r="N317" s="19">
        <v>-200</v>
      </c>
      <c r="O317" s="2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</row>
    <row r="318" spans="2:588" x14ac:dyDescent="0.25">
      <c r="B318" s="8">
        <v>42488</v>
      </c>
      <c r="C318" s="21" t="s">
        <v>208</v>
      </c>
      <c r="D318" s="22"/>
      <c r="E318" s="22"/>
      <c r="F318" s="22"/>
      <c r="G318" s="23"/>
      <c r="H318" s="21">
        <v>45</v>
      </c>
      <c r="I318" s="23"/>
      <c r="J318" s="21"/>
      <c r="K318" s="23"/>
      <c r="L318" s="21"/>
      <c r="M318" s="23"/>
      <c r="N318" s="21">
        <v>45</v>
      </c>
      <c r="O318" s="23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</row>
    <row r="319" spans="2:588" x14ac:dyDescent="0.25">
      <c r="B319" s="8">
        <v>42480</v>
      </c>
      <c r="C319" s="21" t="s">
        <v>209</v>
      </c>
      <c r="D319" s="22"/>
      <c r="E319" s="22"/>
      <c r="F319" s="22"/>
      <c r="G319" s="23"/>
      <c r="H319" s="21">
        <v>90</v>
      </c>
      <c r="I319" s="23"/>
      <c r="J319" s="21"/>
      <c r="K319" s="23"/>
      <c r="L319" s="21"/>
      <c r="M319" s="23"/>
      <c r="N319" s="21">
        <v>90</v>
      </c>
      <c r="O319" s="23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</row>
    <row r="320" spans="2:588" x14ac:dyDescent="0.25">
      <c r="B320" s="8"/>
      <c r="C320" s="19" t="s">
        <v>7</v>
      </c>
      <c r="D320" s="32"/>
      <c r="E320" s="32"/>
      <c r="F320" s="32"/>
      <c r="G320" s="20"/>
      <c r="H320" s="19">
        <v>-135</v>
      </c>
      <c r="I320" s="20"/>
      <c r="J320" s="19"/>
      <c r="K320" s="20"/>
      <c r="L320" s="19"/>
      <c r="M320" s="20"/>
      <c r="N320" s="19">
        <v>-135</v>
      </c>
      <c r="O320" s="2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</row>
    <row r="321" spans="2:588" x14ac:dyDescent="0.25">
      <c r="B321" s="8">
        <v>42460</v>
      </c>
      <c r="C321" s="21" t="s">
        <v>210</v>
      </c>
      <c r="D321" s="22"/>
      <c r="E321" s="22"/>
      <c r="F321" s="22"/>
      <c r="G321" s="23"/>
      <c r="H321" s="21">
        <v>14.04</v>
      </c>
      <c r="I321" s="23"/>
      <c r="J321" s="21"/>
      <c r="K321" s="23"/>
      <c r="L321" s="21"/>
      <c r="M321" s="23"/>
      <c r="N321" s="21">
        <v>14.04</v>
      </c>
      <c r="O321" s="23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</row>
    <row r="322" spans="2:588" x14ac:dyDescent="0.25">
      <c r="B322" s="8">
        <v>42465</v>
      </c>
      <c r="C322" s="21" t="s">
        <v>211</v>
      </c>
      <c r="D322" s="22"/>
      <c r="E322" s="22"/>
      <c r="F322" s="22"/>
      <c r="G322" s="23"/>
      <c r="H322" s="21">
        <v>19.8</v>
      </c>
      <c r="I322" s="23"/>
      <c r="J322" s="21"/>
      <c r="K322" s="23"/>
      <c r="L322" s="21"/>
      <c r="M322" s="23"/>
      <c r="N322" s="21">
        <v>19.8</v>
      </c>
      <c r="O322" s="23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</row>
    <row r="323" spans="2:588" x14ac:dyDescent="0.25">
      <c r="B323" s="8">
        <v>42467</v>
      </c>
      <c r="C323" s="21" t="s">
        <v>212</v>
      </c>
      <c r="D323" s="22"/>
      <c r="E323" s="22"/>
      <c r="F323" s="22"/>
      <c r="G323" s="23"/>
      <c r="H323" s="21">
        <v>79.099999999999994</v>
      </c>
      <c r="I323" s="23"/>
      <c r="J323" s="21"/>
      <c r="K323" s="23"/>
      <c r="L323" s="21"/>
      <c r="M323" s="23"/>
      <c r="N323" s="21">
        <v>79.099999999999994</v>
      </c>
      <c r="O323" s="23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</row>
    <row r="324" spans="2:588" x14ac:dyDescent="0.25">
      <c r="B324" s="8">
        <v>42477</v>
      </c>
      <c r="C324" s="21" t="s">
        <v>213</v>
      </c>
      <c r="D324" s="22"/>
      <c r="E324" s="22"/>
      <c r="F324" s="22"/>
      <c r="G324" s="23"/>
      <c r="H324" s="21">
        <v>101.53</v>
      </c>
      <c r="I324" s="23"/>
      <c r="J324" s="21"/>
      <c r="K324" s="23"/>
      <c r="L324" s="21"/>
      <c r="M324" s="23"/>
      <c r="N324" s="21">
        <v>101.53</v>
      </c>
      <c r="O324" s="23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</row>
    <row r="325" spans="2:588" x14ac:dyDescent="0.25">
      <c r="B325" s="8">
        <v>42481</v>
      </c>
      <c r="C325" s="21" t="s">
        <v>59</v>
      </c>
      <c r="D325" s="22"/>
      <c r="E325" s="22"/>
      <c r="F325" s="22"/>
      <c r="G325" s="23"/>
      <c r="H325" s="21">
        <v>6.59</v>
      </c>
      <c r="I325" s="23"/>
      <c r="J325" s="21"/>
      <c r="K325" s="23"/>
      <c r="L325" s="21"/>
      <c r="M325" s="23"/>
      <c r="N325" s="21">
        <v>6.59</v>
      </c>
      <c r="O325" s="23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</row>
    <row r="326" spans="2:588" x14ac:dyDescent="0.25">
      <c r="B326" s="8"/>
      <c r="C326" s="19" t="s">
        <v>7</v>
      </c>
      <c r="D326" s="32"/>
      <c r="E326" s="32"/>
      <c r="F326" s="32"/>
      <c r="G326" s="20"/>
      <c r="H326" s="19">
        <v>-221.06</v>
      </c>
      <c r="I326" s="20"/>
      <c r="J326" s="19"/>
      <c r="K326" s="20"/>
      <c r="L326" s="19"/>
      <c r="M326" s="20"/>
      <c r="N326" s="19">
        <v>-221.06</v>
      </c>
      <c r="O326" s="2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</row>
    <row r="327" spans="2:588" x14ac:dyDescent="0.25">
      <c r="B327" s="8">
        <v>42475</v>
      </c>
      <c r="C327" s="21" t="s">
        <v>214</v>
      </c>
      <c r="D327" s="22"/>
      <c r="E327" s="22"/>
      <c r="F327" s="22"/>
      <c r="G327" s="23"/>
      <c r="H327" s="21">
        <v>119.7</v>
      </c>
      <c r="I327" s="23"/>
      <c r="J327" s="21"/>
      <c r="K327" s="23"/>
      <c r="L327" s="21"/>
      <c r="M327" s="23"/>
      <c r="N327" s="21">
        <v>119.7</v>
      </c>
      <c r="O327" s="23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</row>
    <row r="328" spans="2:588" x14ac:dyDescent="0.25">
      <c r="B328" s="8">
        <v>42486</v>
      </c>
      <c r="C328" s="21" t="s">
        <v>215</v>
      </c>
      <c r="D328" s="22"/>
      <c r="E328" s="22"/>
      <c r="F328" s="22"/>
      <c r="G328" s="23"/>
      <c r="H328" s="21">
        <v>800</v>
      </c>
      <c r="I328" s="23"/>
      <c r="J328" s="21"/>
      <c r="K328" s="23"/>
      <c r="L328" s="21"/>
      <c r="M328" s="23"/>
      <c r="N328" s="21">
        <v>800</v>
      </c>
      <c r="O328" s="23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</row>
    <row r="329" spans="2:588" x14ac:dyDescent="0.25">
      <c r="B329" s="8"/>
      <c r="C329" s="19" t="s">
        <v>7</v>
      </c>
      <c r="D329" s="32"/>
      <c r="E329" s="32"/>
      <c r="F329" s="32"/>
      <c r="G329" s="20"/>
      <c r="H329" s="19">
        <v>-919.7</v>
      </c>
      <c r="I329" s="20"/>
      <c r="J329" s="19"/>
      <c r="K329" s="20"/>
      <c r="L329" s="19"/>
      <c r="M329" s="20"/>
      <c r="N329" s="19">
        <v>-919.7</v>
      </c>
      <c r="O329" s="2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</row>
    <row r="330" spans="2:588" x14ac:dyDescent="0.25">
      <c r="B330" s="8">
        <v>42467</v>
      </c>
      <c r="C330" s="21" t="s">
        <v>216</v>
      </c>
      <c r="D330" s="22"/>
      <c r="E330" s="22"/>
      <c r="F330" s="22"/>
      <c r="G330" s="23"/>
      <c r="H330" s="21">
        <v>38.72</v>
      </c>
      <c r="I330" s="23"/>
      <c r="J330" s="21"/>
      <c r="K330" s="23"/>
      <c r="L330" s="21"/>
      <c r="M330" s="23"/>
      <c r="N330" s="21">
        <v>38.72</v>
      </c>
      <c r="O330" s="23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</row>
    <row r="331" spans="2:588" x14ac:dyDescent="0.25">
      <c r="B331" s="8">
        <v>42468</v>
      </c>
      <c r="C331" s="21" t="s">
        <v>217</v>
      </c>
      <c r="D331" s="22"/>
      <c r="E331" s="22"/>
      <c r="F331" s="22"/>
      <c r="G331" s="23"/>
      <c r="H331" s="21">
        <v>3.99</v>
      </c>
      <c r="I331" s="23"/>
      <c r="J331" s="21"/>
      <c r="K331" s="23"/>
      <c r="L331" s="21"/>
      <c r="M331" s="23"/>
      <c r="N331" s="21">
        <v>3.99</v>
      </c>
      <c r="O331" s="23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</row>
    <row r="332" spans="2:588" x14ac:dyDescent="0.25">
      <c r="B332" s="8">
        <v>42471</v>
      </c>
      <c r="C332" s="21" t="s">
        <v>39</v>
      </c>
      <c r="D332" s="22"/>
      <c r="E332" s="22"/>
      <c r="F332" s="22"/>
      <c r="G332" s="23"/>
      <c r="H332" s="21">
        <v>20</v>
      </c>
      <c r="I332" s="23"/>
      <c r="J332" s="21"/>
      <c r="K332" s="23"/>
      <c r="L332" s="21"/>
      <c r="M332" s="23"/>
      <c r="N332" s="21">
        <v>20</v>
      </c>
      <c r="O332" s="23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</row>
    <row r="333" spans="2:588" x14ac:dyDescent="0.25">
      <c r="B333" s="8">
        <v>42471</v>
      </c>
      <c r="C333" s="21" t="s">
        <v>177</v>
      </c>
      <c r="D333" s="22"/>
      <c r="E333" s="22"/>
      <c r="F333" s="22"/>
      <c r="G333" s="23"/>
      <c r="H333" s="21">
        <v>293.55</v>
      </c>
      <c r="I333" s="23"/>
      <c r="J333" s="21"/>
      <c r="K333" s="23"/>
      <c r="L333" s="21"/>
      <c r="M333" s="23"/>
      <c r="N333" s="21">
        <v>293.55</v>
      </c>
      <c r="O333" s="23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</row>
    <row r="334" spans="2:588" x14ac:dyDescent="0.25">
      <c r="B334" s="8">
        <v>42471</v>
      </c>
      <c r="C334" s="21" t="s">
        <v>105</v>
      </c>
      <c r="D334" s="22"/>
      <c r="E334" s="22"/>
      <c r="F334" s="22"/>
      <c r="G334" s="23"/>
      <c r="H334" s="21">
        <v>30.67</v>
      </c>
      <c r="I334" s="23"/>
      <c r="J334" s="21"/>
      <c r="K334" s="23"/>
      <c r="L334" s="21"/>
      <c r="M334" s="23"/>
      <c r="N334" s="21">
        <v>30.67</v>
      </c>
      <c r="O334" s="23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</row>
    <row r="335" spans="2:588" x14ac:dyDescent="0.25">
      <c r="B335" s="8">
        <v>42481</v>
      </c>
      <c r="C335" s="21" t="s">
        <v>218</v>
      </c>
      <c r="D335" s="22"/>
      <c r="E335" s="22"/>
      <c r="F335" s="22"/>
      <c r="G335" s="23"/>
      <c r="H335" s="21">
        <v>300</v>
      </c>
      <c r="I335" s="23"/>
      <c r="J335" s="21"/>
      <c r="K335" s="23"/>
      <c r="L335" s="21"/>
      <c r="M335" s="23"/>
      <c r="N335" s="21">
        <v>300</v>
      </c>
      <c r="O335" s="23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</row>
    <row r="336" spans="2:588" x14ac:dyDescent="0.25">
      <c r="B336" s="8">
        <v>42489</v>
      </c>
      <c r="C336" s="21" t="s">
        <v>219</v>
      </c>
      <c r="D336" s="22"/>
      <c r="E336" s="22"/>
      <c r="F336" s="22"/>
      <c r="G336" s="23"/>
      <c r="H336" s="21">
        <v>142.91999999999999</v>
      </c>
      <c r="I336" s="23"/>
      <c r="J336" s="21"/>
      <c r="K336" s="23"/>
      <c r="L336" s="21"/>
      <c r="M336" s="23"/>
      <c r="N336" s="21">
        <v>142.91999999999999</v>
      </c>
      <c r="O336" s="23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</row>
    <row r="337" spans="2:588" x14ac:dyDescent="0.25">
      <c r="B337" s="8"/>
      <c r="C337" s="19" t="s">
        <v>7</v>
      </c>
      <c r="D337" s="32"/>
      <c r="E337" s="32"/>
      <c r="F337" s="32"/>
      <c r="G337" s="20"/>
      <c r="H337" s="19">
        <v>-829.85</v>
      </c>
      <c r="I337" s="20"/>
      <c r="J337" s="19"/>
      <c r="K337" s="20"/>
      <c r="L337" s="19"/>
      <c r="M337" s="20"/>
      <c r="N337" s="19">
        <v>-829.85</v>
      </c>
      <c r="O337" s="2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</row>
    <row r="338" spans="2:588" x14ac:dyDescent="0.25">
      <c r="B338" s="8">
        <v>42464</v>
      </c>
      <c r="C338" s="21" t="s">
        <v>178</v>
      </c>
      <c r="D338" s="22"/>
      <c r="E338" s="22"/>
      <c r="F338" s="22"/>
      <c r="G338" s="23"/>
      <c r="H338" s="21">
        <v>21</v>
      </c>
      <c r="I338" s="23"/>
      <c r="J338" s="21"/>
      <c r="K338" s="23"/>
      <c r="L338" s="21"/>
      <c r="M338" s="23"/>
      <c r="N338" s="21">
        <v>21</v>
      </c>
      <c r="O338" s="23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</row>
    <row r="339" spans="2:588" x14ac:dyDescent="0.25">
      <c r="B339" s="8"/>
      <c r="C339" s="19" t="s">
        <v>7</v>
      </c>
      <c r="D339" s="32"/>
      <c r="E339" s="32"/>
      <c r="F339" s="32"/>
      <c r="G339" s="20"/>
      <c r="H339" s="19">
        <v>-21</v>
      </c>
      <c r="I339" s="20"/>
      <c r="J339" s="19"/>
      <c r="K339" s="20"/>
      <c r="L339" s="19"/>
      <c r="M339" s="20"/>
      <c r="N339" s="19">
        <v>-21</v>
      </c>
      <c r="O339" s="2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</row>
    <row r="340" spans="2:588" x14ac:dyDescent="0.25">
      <c r="B340" s="8"/>
      <c r="C340" s="28" t="s">
        <v>15</v>
      </c>
      <c r="D340" s="33"/>
      <c r="E340" s="33"/>
      <c r="F340" s="33"/>
      <c r="G340" s="29"/>
      <c r="H340" s="28">
        <v>-2327.1</v>
      </c>
      <c r="I340" s="29"/>
      <c r="J340" s="28">
        <v>5695.52</v>
      </c>
      <c r="K340" s="29"/>
      <c r="L340" s="28"/>
      <c r="M340" s="29"/>
      <c r="N340" s="28">
        <v>-2327.1</v>
      </c>
      <c r="O340" s="29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</row>
    <row r="341" spans="2:588" x14ac:dyDescent="0.25">
      <c r="B341" s="8"/>
      <c r="C341" s="28" t="s">
        <v>198</v>
      </c>
      <c r="D341" s="33"/>
      <c r="E341" s="33"/>
      <c r="F341" s="33"/>
      <c r="G341" s="29"/>
      <c r="H341" s="21"/>
      <c r="I341" s="23"/>
      <c r="J341" s="21"/>
      <c r="K341" s="23"/>
      <c r="L341" s="21"/>
      <c r="M341" s="23"/>
      <c r="N341" s="30"/>
      <c r="O341" s="31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</row>
    <row r="342" spans="2:588" x14ac:dyDescent="0.25">
      <c r="B342" s="8">
        <v>42492</v>
      </c>
      <c r="C342" s="21" t="s">
        <v>220</v>
      </c>
      <c r="D342" s="22"/>
      <c r="E342" s="22"/>
      <c r="F342" s="22"/>
      <c r="G342" s="23"/>
      <c r="H342" s="21"/>
      <c r="I342" s="23"/>
      <c r="J342" s="21">
        <v>265</v>
      </c>
      <c r="K342" s="23"/>
      <c r="L342" s="21">
        <v>265</v>
      </c>
      <c r="M342" s="23"/>
      <c r="N342" s="21"/>
      <c r="O342" s="23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</row>
    <row r="343" spans="2:588" x14ac:dyDescent="0.25">
      <c r="B343" s="8">
        <v>42492</v>
      </c>
      <c r="C343" s="21" t="s">
        <v>221</v>
      </c>
      <c r="D343" s="22"/>
      <c r="E343" s="22"/>
      <c r="F343" s="22"/>
      <c r="G343" s="23"/>
      <c r="H343" s="21"/>
      <c r="I343" s="23"/>
      <c r="J343" s="21">
        <v>320</v>
      </c>
      <c r="K343" s="23"/>
      <c r="L343" s="21">
        <v>320</v>
      </c>
      <c r="M343" s="23"/>
      <c r="N343" s="21"/>
      <c r="O343" s="23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</row>
    <row r="344" spans="2:588" x14ac:dyDescent="0.25">
      <c r="B344" s="8">
        <v>42492</v>
      </c>
      <c r="C344" s="21" t="s">
        <v>222</v>
      </c>
      <c r="D344" s="22"/>
      <c r="E344" s="22"/>
      <c r="F344" s="22"/>
      <c r="G344" s="23"/>
      <c r="H344" s="21"/>
      <c r="I344" s="23"/>
      <c r="J344" s="21">
        <v>855</v>
      </c>
      <c r="K344" s="23"/>
      <c r="L344" s="21">
        <v>855</v>
      </c>
      <c r="M344" s="23"/>
      <c r="N344" s="21"/>
      <c r="O344" s="23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</row>
    <row r="345" spans="2:588" x14ac:dyDescent="0.25">
      <c r="B345" s="8">
        <v>42492</v>
      </c>
      <c r="C345" s="21" t="s">
        <v>223</v>
      </c>
      <c r="D345" s="22"/>
      <c r="E345" s="22"/>
      <c r="F345" s="22"/>
      <c r="G345" s="23"/>
      <c r="H345" s="21"/>
      <c r="I345" s="23"/>
      <c r="J345" s="21">
        <v>1155</v>
      </c>
      <c r="K345" s="23"/>
      <c r="L345" s="21">
        <v>1155</v>
      </c>
      <c r="M345" s="23"/>
      <c r="N345" s="21"/>
      <c r="O345" s="23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</row>
    <row r="346" spans="2:588" x14ac:dyDescent="0.25">
      <c r="B346" s="8">
        <v>42517</v>
      </c>
      <c r="C346" s="21" t="s">
        <v>224</v>
      </c>
      <c r="D346" s="22"/>
      <c r="E346" s="22"/>
      <c r="F346" s="22"/>
      <c r="G346" s="23"/>
      <c r="H346" s="21"/>
      <c r="I346" s="23"/>
      <c r="J346" s="21">
        <v>50</v>
      </c>
      <c r="K346" s="23"/>
      <c r="L346" s="21">
        <v>50</v>
      </c>
      <c r="M346" s="23"/>
      <c r="N346" s="21"/>
      <c r="O346" s="23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</row>
    <row r="347" spans="2:588" x14ac:dyDescent="0.25">
      <c r="B347" s="8">
        <v>42517</v>
      </c>
      <c r="C347" s="21" t="s">
        <v>225</v>
      </c>
      <c r="D347" s="22"/>
      <c r="E347" s="22"/>
      <c r="F347" s="22"/>
      <c r="G347" s="23"/>
      <c r="H347" s="21"/>
      <c r="I347" s="23"/>
      <c r="J347" s="21">
        <v>290</v>
      </c>
      <c r="K347" s="23"/>
      <c r="L347" s="21">
        <v>290</v>
      </c>
      <c r="M347" s="23"/>
      <c r="N347" s="21"/>
      <c r="O347" s="23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</row>
    <row r="348" spans="2:588" x14ac:dyDescent="0.25">
      <c r="B348" s="8">
        <v>42517</v>
      </c>
      <c r="C348" s="21" t="s">
        <v>226</v>
      </c>
      <c r="D348" s="22"/>
      <c r="E348" s="22"/>
      <c r="F348" s="22"/>
      <c r="G348" s="23"/>
      <c r="H348" s="21"/>
      <c r="I348" s="23"/>
      <c r="J348" s="21">
        <v>310</v>
      </c>
      <c r="K348" s="23"/>
      <c r="L348" s="21">
        <v>310</v>
      </c>
      <c r="M348" s="23"/>
      <c r="N348" s="21"/>
      <c r="O348" s="23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</row>
    <row r="349" spans="2:588" x14ac:dyDescent="0.25">
      <c r="B349" s="8">
        <v>42517</v>
      </c>
      <c r="C349" s="21" t="s">
        <v>227</v>
      </c>
      <c r="D349" s="22"/>
      <c r="E349" s="22"/>
      <c r="F349" s="22"/>
      <c r="G349" s="23"/>
      <c r="H349" s="21"/>
      <c r="I349" s="23"/>
      <c r="J349" s="21">
        <v>1795</v>
      </c>
      <c r="K349" s="23"/>
      <c r="L349" s="21">
        <v>1795</v>
      </c>
      <c r="M349" s="23"/>
      <c r="N349" s="21"/>
      <c r="O349" s="23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</row>
    <row r="350" spans="2:588" x14ac:dyDescent="0.25">
      <c r="B350" s="8"/>
      <c r="C350" s="19" t="s">
        <v>7</v>
      </c>
      <c r="D350" s="32"/>
      <c r="E350" s="32"/>
      <c r="F350" s="32"/>
      <c r="G350" s="20"/>
      <c r="H350" s="19"/>
      <c r="I350" s="20"/>
      <c r="J350" s="19">
        <v>5040</v>
      </c>
      <c r="K350" s="20"/>
      <c r="L350" s="19">
        <v>5040</v>
      </c>
      <c r="M350" s="20"/>
      <c r="N350" s="19"/>
      <c r="O350" s="2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</row>
    <row r="351" spans="2:588" x14ac:dyDescent="0.25">
      <c r="B351" s="8">
        <v>42507</v>
      </c>
      <c r="C351" s="21" t="s">
        <v>228</v>
      </c>
      <c r="D351" s="22"/>
      <c r="E351" s="22"/>
      <c r="F351" s="22"/>
      <c r="G351" s="23"/>
      <c r="H351" s="21"/>
      <c r="I351" s="23"/>
      <c r="J351" s="21">
        <v>86.4</v>
      </c>
      <c r="K351" s="23"/>
      <c r="L351" s="21">
        <v>86.4</v>
      </c>
      <c r="M351" s="23"/>
      <c r="N351" s="21"/>
      <c r="O351" s="23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</row>
    <row r="352" spans="2:588" x14ac:dyDescent="0.25">
      <c r="B352" s="8">
        <v>42513</v>
      </c>
      <c r="C352" s="21" t="s">
        <v>229</v>
      </c>
      <c r="D352" s="22"/>
      <c r="E352" s="22"/>
      <c r="F352" s="22"/>
      <c r="G352" s="23"/>
      <c r="H352" s="21"/>
      <c r="I352" s="23"/>
      <c r="J352" s="21">
        <v>180</v>
      </c>
      <c r="K352" s="23"/>
      <c r="L352" s="21">
        <v>180</v>
      </c>
      <c r="M352" s="23"/>
      <c r="N352" s="21"/>
      <c r="O352" s="23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</row>
    <row r="353" spans="2:588" x14ac:dyDescent="0.25">
      <c r="B353" s="8"/>
      <c r="C353" s="19" t="s">
        <v>7</v>
      </c>
      <c r="D353" s="32"/>
      <c r="E353" s="32"/>
      <c r="F353" s="32"/>
      <c r="G353" s="20"/>
      <c r="H353" s="19"/>
      <c r="I353" s="20"/>
      <c r="J353" s="19">
        <v>266.39999999999998</v>
      </c>
      <c r="K353" s="20"/>
      <c r="L353" s="19">
        <v>266.39999999999998</v>
      </c>
      <c r="M353" s="20"/>
      <c r="N353" s="19"/>
      <c r="O353" s="2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</row>
    <row r="354" spans="2:588" x14ac:dyDescent="0.25">
      <c r="B354" s="8">
        <v>42496</v>
      </c>
      <c r="C354" s="21" t="s">
        <v>230</v>
      </c>
      <c r="D354" s="22"/>
      <c r="E354" s="22"/>
      <c r="F354" s="22"/>
      <c r="G354" s="23"/>
      <c r="H354" s="21">
        <v>180</v>
      </c>
      <c r="I354" s="23"/>
      <c r="J354" s="21"/>
      <c r="K354" s="23"/>
      <c r="L354" s="21"/>
      <c r="M354" s="23"/>
      <c r="N354" s="21">
        <v>180</v>
      </c>
      <c r="O354" s="23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</row>
    <row r="355" spans="2:588" x14ac:dyDescent="0.25">
      <c r="B355" s="8"/>
      <c r="C355" s="19" t="s">
        <v>7</v>
      </c>
      <c r="D355" s="32"/>
      <c r="E355" s="32"/>
      <c r="F355" s="32"/>
      <c r="G355" s="20"/>
      <c r="H355" s="19">
        <v>-180</v>
      </c>
      <c r="I355" s="20"/>
      <c r="J355" s="19"/>
      <c r="K355" s="20"/>
      <c r="L355" s="19"/>
      <c r="M355" s="20"/>
      <c r="N355" s="19">
        <v>-180</v>
      </c>
      <c r="O355" s="2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</row>
    <row r="356" spans="2:588" x14ac:dyDescent="0.25">
      <c r="B356" s="8">
        <v>42504</v>
      </c>
      <c r="C356" s="21" t="s">
        <v>231</v>
      </c>
      <c r="D356" s="22"/>
      <c r="E356" s="22"/>
      <c r="F356" s="22"/>
      <c r="G356" s="23"/>
      <c r="H356" s="21">
        <v>34.869999999999997</v>
      </c>
      <c r="I356" s="23"/>
      <c r="J356" s="21"/>
      <c r="K356" s="23"/>
      <c r="L356" s="21"/>
      <c r="M356" s="23"/>
      <c r="N356" s="21">
        <v>34.869999999999997</v>
      </c>
      <c r="O356" s="23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</row>
    <row r="357" spans="2:588" x14ac:dyDescent="0.25">
      <c r="B357" s="8">
        <v>42510</v>
      </c>
      <c r="C357" s="21" t="s">
        <v>232</v>
      </c>
      <c r="D357" s="22"/>
      <c r="E357" s="22"/>
      <c r="F357" s="22"/>
      <c r="G357" s="23"/>
      <c r="H357" s="21">
        <v>91</v>
      </c>
      <c r="I357" s="23"/>
      <c r="J357" s="21"/>
      <c r="K357" s="23"/>
      <c r="L357" s="21"/>
      <c r="M357" s="23"/>
      <c r="N357" s="21">
        <v>91</v>
      </c>
      <c r="O357" s="23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</row>
    <row r="358" spans="2:588" x14ac:dyDescent="0.25">
      <c r="B358" s="8">
        <v>42511</v>
      </c>
      <c r="C358" s="21" t="s">
        <v>59</v>
      </c>
      <c r="D358" s="22"/>
      <c r="E358" s="22"/>
      <c r="F358" s="22"/>
      <c r="G358" s="23"/>
      <c r="H358" s="21">
        <v>6.59</v>
      </c>
      <c r="I358" s="23"/>
      <c r="J358" s="21"/>
      <c r="K358" s="23"/>
      <c r="L358" s="21"/>
      <c r="M358" s="23"/>
      <c r="N358" s="21">
        <v>6.59</v>
      </c>
      <c r="O358" s="23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</row>
    <row r="359" spans="2:588" x14ac:dyDescent="0.25">
      <c r="B359" s="8"/>
      <c r="C359" s="19" t="s">
        <v>7</v>
      </c>
      <c r="D359" s="32"/>
      <c r="E359" s="32"/>
      <c r="F359" s="32"/>
      <c r="G359" s="20"/>
      <c r="H359" s="19">
        <v>-132.46</v>
      </c>
      <c r="I359" s="20"/>
      <c r="J359" s="19"/>
      <c r="K359" s="20"/>
      <c r="L359" s="19"/>
      <c r="M359" s="20"/>
      <c r="N359" s="19">
        <v>-132.46</v>
      </c>
      <c r="O359" s="2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</row>
    <row r="360" spans="2:588" x14ac:dyDescent="0.25">
      <c r="B360" s="8">
        <v>42515</v>
      </c>
      <c r="C360" s="21" t="s">
        <v>233</v>
      </c>
      <c r="D360" s="22"/>
      <c r="E360" s="22"/>
      <c r="F360" s="22"/>
      <c r="G360" s="23"/>
      <c r="H360" s="21">
        <v>800</v>
      </c>
      <c r="I360" s="23"/>
      <c r="J360" s="21"/>
      <c r="K360" s="23"/>
      <c r="L360" s="21"/>
      <c r="M360" s="23"/>
      <c r="N360" s="21">
        <v>800</v>
      </c>
      <c r="O360" s="23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</row>
    <row r="361" spans="2:588" x14ac:dyDescent="0.25">
      <c r="B361" s="8"/>
      <c r="C361" s="19" t="s">
        <v>7</v>
      </c>
      <c r="D361" s="32"/>
      <c r="E361" s="32"/>
      <c r="F361" s="32"/>
      <c r="G361" s="20"/>
      <c r="H361" s="19">
        <v>-800</v>
      </c>
      <c r="I361" s="20"/>
      <c r="J361" s="19"/>
      <c r="K361" s="20"/>
      <c r="L361" s="19"/>
      <c r="M361" s="20"/>
      <c r="N361" s="19">
        <v>-800</v>
      </c>
      <c r="O361" s="2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</row>
    <row r="362" spans="2:588" x14ac:dyDescent="0.25">
      <c r="B362" s="8">
        <v>42496</v>
      </c>
      <c r="C362" s="21" t="s">
        <v>234</v>
      </c>
      <c r="D362" s="22"/>
      <c r="E362" s="22"/>
      <c r="F362" s="22"/>
      <c r="G362" s="23"/>
      <c r="H362" s="21">
        <v>44</v>
      </c>
      <c r="I362" s="23"/>
      <c r="J362" s="21"/>
      <c r="K362" s="23"/>
      <c r="L362" s="21"/>
      <c r="M362" s="23"/>
      <c r="N362" s="21">
        <v>44</v>
      </c>
      <c r="O362" s="23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</row>
    <row r="363" spans="2:588" x14ac:dyDescent="0.25">
      <c r="B363" s="8">
        <v>42499</v>
      </c>
      <c r="C363" s="21" t="s">
        <v>235</v>
      </c>
      <c r="D363" s="22"/>
      <c r="E363" s="22"/>
      <c r="F363" s="22"/>
      <c r="G363" s="23"/>
      <c r="H363" s="21">
        <v>3.99</v>
      </c>
      <c r="I363" s="23"/>
      <c r="J363" s="21"/>
      <c r="K363" s="23"/>
      <c r="L363" s="21"/>
      <c r="M363" s="23"/>
      <c r="N363" s="21">
        <v>3.99</v>
      </c>
      <c r="O363" s="23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</row>
    <row r="364" spans="2:588" x14ac:dyDescent="0.25">
      <c r="B364" s="8">
        <v>42499</v>
      </c>
      <c r="C364" s="21" t="s">
        <v>236</v>
      </c>
      <c r="D364" s="22"/>
      <c r="E364" s="22"/>
      <c r="F364" s="22"/>
      <c r="G364" s="23"/>
      <c r="H364" s="21">
        <v>41.45</v>
      </c>
      <c r="I364" s="23"/>
      <c r="J364" s="21"/>
      <c r="K364" s="23"/>
      <c r="L364" s="21"/>
      <c r="M364" s="23"/>
      <c r="N364" s="21">
        <v>41.45</v>
      </c>
      <c r="O364" s="23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</row>
    <row r="365" spans="2:588" x14ac:dyDescent="0.25">
      <c r="B365" s="8">
        <v>42500</v>
      </c>
      <c r="C365" s="21" t="s">
        <v>237</v>
      </c>
      <c r="D365" s="22"/>
      <c r="E365" s="22"/>
      <c r="F365" s="22"/>
      <c r="G365" s="23"/>
      <c r="H365" s="21">
        <v>20</v>
      </c>
      <c r="I365" s="23"/>
      <c r="J365" s="21"/>
      <c r="K365" s="23"/>
      <c r="L365" s="21"/>
      <c r="M365" s="23"/>
      <c r="N365" s="21">
        <v>20</v>
      </c>
      <c r="O365" s="23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</row>
    <row r="366" spans="2:588" x14ac:dyDescent="0.25">
      <c r="B366" s="8">
        <v>42508</v>
      </c>
      <c r="C366" s="21" t="s">
        <v>238</v>
      </c>
      <c r="D366" s="22"/>
      <c r="E366" s="22"/>
      <c r="F366" s="22"/>
      <c r="G366" s="23"/>
      <c r="H366" s="21">
        <v>300</v>
      </c>
      <c r="I366" s="23"/>
      <c r="J366" s="21"/>
      <c r="K366" s="23"/>
      <c r="L366" s="21"/>
      <c r="M366" s="23"/>
      <c r="N366" s="21">
        <v>300</v>
      </c>
      <c r="O366" s="23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</row>
    <row r="367" spans="2:588" x14ac:dyDescent="0.25">
      <c r="B367" s="8">
        <v>42510</v>
      </c>
      <c r="C367" s="21" t="s">
        <v>105</v>
      </c>
      <c r="D367" s="22"/>
      <c r="E367" s="22"/>
      <c r="F367" s="22"/>
      <c r="G367" s="23"/>
      <c r="H367" s="21">
        <v>30.67</v>
      </c>
      <c r="I367" s="23"/>
      <c r="J367" s="21"/>
      <c r="K367" s="23"/>
      <c r="L367" s="21"/>
      <c r="M367" s="23"/>
      <c r="N367" s="21">
        <v>30.67</v>
      </c>
      <c r="O367" s="23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</row>
    <row r="368" spans="2:588" x14ac:dyDescent="0.25">
      <c r="B368" s="8">
        <v>42510</v>
      </c>
      <c r="C368" s="21" t="s">
        <v>105</v>
      </c>
      <c r="D368" s="22"/>
      <c r="E368" s="22"/>
      <c r="F368" s="22"/>
      <c r="G368" s="23"/>
      <c r="H368" s="21">
        <v>98.33</v>
      </c>
      <c r="I368" s="23"/>
      <c r="J368" s="21"/>
      <c r="K368" s="23"/>
      <c r="L368" s="21"/>
      <c r="M368" s="23"/>
      <c r="N368" s="21">
        <v>98.33</v>
      </c>
      <c r="O368" s="23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</row>
    <row r="369" spans="2:588" x14ac:dyDescent="0.25">
      <c r="B369" s="8">
        <v>42514</v>
      </c>
      <c r="C369" s="21" t="s">
        <v>239</v>
      </c>
      <c r="D369" s="22"/>
      <c r="E369" s="22"/>
      <c r="F369" s="22"/>
      <c r="G369" s="23"/>
      <c r="H369" s="21">
        <v>217</v>
      </c>
      <c r="I369" s="23"/>
      <c r="J369" s="21"/>
      <c r="K369" s="23"/>
      <c r="L369" s="21"/>
      <c r="M369" s="23"/>
      <c r="N369" s="21">
        <v>217</v>
      </c>
      <c r="O369" s="23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</row>
    <row r="370" spans="2:588" x14ac:dyDescent="0.25">
      <c r="B370" s="8">
        <v>42520</v>
      </c>
      <c r="C370" s="21" t="s">
        <v>240</v>
      </c>
      <c r="D370" s="22"/>
      <c r="E370" s="22"/>
      <c r="F370" s="22"/>
      <c r="G370" s="23"/>
      <c r="H370" s="21">
        <v>142.91999999999999</v>
      </c>
      <c r="I370" s="23"/>
      <c r="J370" s="21"/>
      <c r="K370" s="23"/>
      <c r="L370" s="21"/>
      <c r="M370" s="23"/>
      <c r="N370" s="21">
        <v>142.91999999999999</v>
      </c>
      <c r="O370" s="23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</row>
    <row r="371" spans="2:588" x14ac:dyDescent="0.25">
      <c r="B371" s="8"/>
      <c r="C371" s="19" t="s">
        <v>7</v>
      </c>
      <c r="D371" s="32"/>
      <c r="E371" s="32"/>
      <c r="F371" s="32"/>
      <c r="G371" s="20"/>
      <c r="H371" s="19">
        <v>-898.36</v>
      </c>
      <c r="I371" s="20"/>
      <c r="J371" s="19"/>
      <c r="K371" s="20"/>
      <c r="L371" s="19"/>
      <c r="M371" s="20"/>
      <c r="N371" s="19">
        <v>-898.36</v>
      </c>
      <c r="O371" s="2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</row>
    <row r="372" spans="2:588" x14ac:dyDescent="0.25">
      <c r="B372" s="8">
        <v>42493</v>
      </c>
      <c r="C372" s="21" t="s">
        <v>241</v>
      </c>
      <c r="D372" s="22"/>
      <c r="E372" s="22"/>
      <c r="F372" s="22"/>
      <c r="G372" s="23"/>
      <c r="H372" s="24">
        <v>21.5</v>
      </c>
      <c r="I372" s="25"/>
      <c r="J372" s="21"/>
      <c r="K372" s="23"/>
      <c r="L372" s="21"/>
      <c r="M372" s="23"/>
      <c r="N372" s="24">
        <v>21.5</v>
      </c>
      <c r="O372" s="25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</row>
    <row r="373" spans="2:588" x14ac:dyDescent="0.25">
      <c r="B373" s="8"/>
      <c r="C373" s="19" t="s">
        <v>112</v>
      </c>
      <c r="D373" s="32"/>
      <c r="E373" s="32"/>
      <c r="F373" s="32"/>
      <c r="G373" s="20"/>
      <c r="H373" s="26">
        <v>-21.5</v>
      </c>
      <c r="I373" s="27"/>
      <c r="J373" s="19"/>
      <c r="K373" s="20"/>
      <c r="L373" s="19"/>
      <c r="M373" s="20"/>
      <c r="N373" s="26">
        <v>-21.5</v>
      </c>
      <c r="O373" s="27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</row>
    <row r="374" spans="2:588" x14ac:dyDescent="0.25">
      <c r="B374" s="8"/>
      <c r="C374" s="28" t="s">
        <v>15</v>
      </c>
      <c r="D374" s="33"/>
      <c r="E374" s="33"/>
      <c r="F374" s="33"/>
      <c r="G374" s="29"/>
      <c r="H374" s="28">
        <v>-2032.32</v>
      </c>
      <c r="I374" s="29"/>
      <c r="J374" s="28">
        <v>5306.4</v>
      </c>
      <c r="K374" s="29"/>
      <c r="L374" s="28">
        <v>5306.4</v>
      </c>
      <c r="M374" s="29"/>
      <c r="N374" s="28">
        <v>-2032.32</v>
      </c>
      <c r="O374" s="29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</row>
    <row r="375" spans="2:588" x14ac:dyDescent="0.25">
      <c r="B375" s="8"/>
      <c r="C375" s="28" t="s">
        <v>242</v>
      </c>
      <c r="D375" s="33"/>
      <c r="E375" s="33"/>
      <c r="F375" s="33"/>
      <c r="G375" s="29"/>
      <c r="H375" s="21"/>
      <c r="I375" s="23"/>
      <c r="J375" s="21"/>
      <c r="K375" s="23"/>
      <c r="L375" s="21"/>
      <c r="M375" s="23"/>
      <c r="N375" s="30"/>
      <c r="O375" s="31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</row>
    <row r="376" spans="2:588" x14ac:dyDescent="0.25">
      <c r="B376" s="8">
        <v>42524</v>
      </c>
      <c r="C376" s="21" t="s">
        <v>243</v>
      </c>
      <c r="D376" s="22"/>
      <c r="E376" s="22"/>
      <c r="F376" s="22"/>
      <c r="G376" s="23"/>
      <c r="H376" s="21"/>
      <c r="I376" s="23"/>
      <c r="J376" s="21">
        <v>180</v>
      </c>
      <c r="K376" s="23"/>
      <c r="L376" s="21">
        <v>180</v>
      </c>
      <c r="M376" s="23"/>
      <c r="N376" s="30"/>
      <c r="O376" s="31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  <c r="UQ376" s="10"/>
      <c r="UR376" s="10"/>
      <c r="US376" s="10"/>
      <c r="UT376" s="10"/>
      <c r="UU376" s="10"/>
      <c r="UV376" s="10"/>
      <c r="UW376" s="10"/>
      <c r="UX376" s="10"/>
      <c r="UY376" s="10"/>
      <c r="UZ376" s="10"/>
      <c r="VA376" s="10"/>
      <c r="VB376" s="10"/>
      <c r="VC376" s="10"/>
      <c r="VD376" s="10"/>
      <c r="VE376" s="10"/>
      <c r="VF376" s="10"/>
      <c r="VG376" s="10"/>
      <c r="VH376" s="10"/>
      <c r="VI376" s="10"/>
      <c r="VJ376" s="10"/>
      <c r="VK376" s="10"/>
      <c r="VL376" s="10"/>
      <c r="VM376" s="10"/>
      <c r="VN376" s="10"/>
      <c r="VO376" s="10"/>
      <c r="VP376" s="10"/>
    </row>
    <row r="377" spans="2:588" x14ac:dyDescent="0.25">
      <c r="B377" s="8"/>
      <c r="C377" s="19" t="s">
        <v>7</v>
      </c>
      <c r="D377" s="32"/>
      <c r="E377" s="32"/>
      <c r="F377" s="32"/>
      <c r="G377" s="20"/>
      <c r="H377" s="19"/>
      <c r="I377" s="20"/>
      <c r="J377" s="19">
        <v>180</v>
      </c>
      <c r="K377" s="20"/>
      <c r="L377" s="19">
        <v>180</v>
      </c>
      <c r="M377" s="20"/>
      <c r="N377" s="19"/>
      <c r="O377" s="2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  <c r="UQ377" s="10"/>
      <c r="UR377" s="10"/>
      <c r="US377" s="10"/>
      <c r="UT377" s="10"/>
      <c r="UU377" s="10"/>
      <c r="UV377" s="10"/>
      <c r="UW377" s="10"/>
      <c r="UX377" s="10"/>
      <c r="UY377" s="10"/>
      <c r="UZ377" s="10"/>
      <c r="VA377" s="10"/>
      <c r="VB377" s="10"/>
      <c r="VC377" s="10"/>
      <c r="VD377" s="10"/>
      <c r="VE377" s="10"/>
      <c r="VF377" s="10"/>
      <c r="VG377" s="10"/>
      <c r="VH377" s="10"/>
      <c r="VI377" s="10"/>
      <c r="VJ377" s="10"/>
      <c r="VK377" s="10"/>
      <c r="VL377" s="10"/>
      <c r="VM377" s="10"/>
      <c r="VN377" s="10"/>
      <c r="VO377" s="10"/>
      <c r="VP377" s="10"/>
    </row>
    <row r="378" spans="2:588" x14ac:dyDescent="0.25">
      <c r="B378" s="8">
        <v>42522</v>
      </c>
      <c r="C378" s="21" t="s">
        <v>244</v>
      </c>
      <c r="D378" s="22"/>
      <c r="E378" s="22"/>
      <c r="F378" s="22"/>
      <c r="G378" s="23"/>
      <c r="H378" s="21">
        <v>250</v>
      </c>
      <c r="I378" s="23"/>
      <c r="J378" s="21"/>
      <c r="K378" s="23"/>
      <c r="L378" s="21"/>
      <c r="M378" s="23"/>
      <c r="N378" s="21">
        <v>250</v>
      </c>
      <c r="O378" s="23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</row>
    <row r="379" spans="2:588" x14ac:dyDescent="0.25">
      <c r="B379" s="8">
        <v>42538</v>
      </c>
      <c r="C379" s="21" t="s">
        <v>245</v>
      </c>
      <c r="D379" s="22"/>
      <c r="E379" s="22"/>
      <c r="F379" s="22"/>
      <c r="G379" s="23"/>
      <c r="H379" s="21">
        <v>150</v>
      </c>
      <c r="I379" s="23"/>
      <c r="J379" s="21"/>
      <c r="K379" s="23"/>
      <c r="L379" s="21"/>
      <c r="M379" s="23"/>
      <c r="N379" s="21">
        <v>150</v>
      </c>
      <c r="O379" s="23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</row>
    <row r="380" spans="2:588" x14ac:dyDescent="0.25">
      <c r="B380" s="8">
        <v>42541</v>
      </c>
      <c r="C380" s="21" t="s">
        <v>246</v>
      </c>
      <c r="D380" s="22"/>
      <c r="E380" s="22"/>
      <c r="F380" s="22"/>
      <c r="G380" s="23"/>
      <c r="H380" s="21">
        <v>180</v>
      </c>
      <c r="I380" s="23"/>
      <c r="J380" s="21"/>
      <c r="K380" s="23"/>
      <c r="L380" s="21"/>
      <c r="M380" s="23"/>
      <c r="N380" s="21">
        <v>180</v>
      </c>
      <c r="O380" s="23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</row>
    <row r="381" spans="2:588" x14ac:dyDescent="0.25">
      <c r="B381" s="8">
        <v>42551</v>
      </c>
      <c r="C381" s="21" t="s">
        <v>247</v>
      </c>
      <c r="D381" s="22"/>
      <c r="E381" s="22"/>
      <c r="F381" s="22"/>
      <c r="G381" s="23"/>
      <c r="H381" s="21">
        <v>1447.6</v>
      </c>
      <c r="I381" s="23"/>
      <c r="J381" s="21"/>
      <c r="K381" s="23"/>
      <c r="L381" s="21"/>
      <c r="M381" s="23"/>
      <c r="N381" s="21">
        <v>1447.6</v>
      </c>
      <c r="O381" s="23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</row>
    <row r="382" spans="2:588" x14ac:dyDescent="0.25">
      <c r="B382" s="8"/>
      <c r="C382" s="19" t="s">
        <v>7</v>
      </c>
      <c r="D382" s="32"/>
      <c r="E382" s="32"/>
      <c r="F382" s="32"/>
      <c r="G382" s="20"/>
      <c r="H382" s="19">
        <v>2027.6</v>
      </c>
      <c r="I382" s="20"/>
      <c r="J382" s="19"/>
      <c r="K382" s="20"/>
      <c r="L382" s="19"/>
      <c r="M382" s="20"/>
      <c r="N382" s="19">
        <v>2027.6</v>
      </c>
      <c r="O382" s="2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</row>
    <row r="383" spans="2:588" x14ac:dyDescent="0.25">
      <c r="B383" s="8">
        <v>42537</v>
      </c>
      <c r="C383" s="21" t="s">
        <v>248</v>
      </c>
      <c r="D383" s="22"/>
      <c r="E383" s="22"/>
      <c r="F383" s="22"/>
      <c r="G383" s="23"/>
      <c r="H383" s="21">
        <v>124.91</v>
      </c>
      <c r="I383" s="23"/>
      <c r="J383" s="21"/>
      <c r="K383" s="23"/>
      <c r="L383" s="21"/>
      <c r="M383" s="23"/>
      <c r="N383" s="21">
        <v>124.91</v>
      </c>
      <c r="O383" s="23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</row>
    <row r="384" spans="2:588" x14ac:dyDescent="0.25">
      <c r="B384" s="8">
        <v>42541</v>
      </c>
      <c r="C384" s="21" t="s">
        <v>249</v>
      </c>
      <c r="D384" s="22"/>
      <c r="E384" s="22"/>
      <c r="F384" s="22"/>
      <c r="G384" s="23"/>
      <c r="H384" s="21">
        <v>23</v>
      </c>
      <c r="I384" s="23"/>
      <c r="J384" s="21"/>
      <c r="K384" s="23"/>
      <c r="L384" s="21"/>
      <c r="M384" s="23"/>
      <c r="N384" s="21">
        <v>23</v>
      </c>
      <c r="O384" s="23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</row>
    <row r="385" spans="2:588" x14ac:dyDescent="0.25">
      <c r="B385" s="8">
        <v>42542</v>
      </c>
      <c r="C385" s="21" t="s">
        <v>59</v>
      </c>
      <c r="D385" s="22"/>
      <c r="E385" s="22"/>
      <c r="F385" s="22"/>
      <c r="G385" s="23"/>
      <c r="H385" s="21">
        <v>6.59</v>
      </c>
      <c r="I385" s="23"/>
      <c r="J385" s="21"/>
      <c r="K385" s="23"/>
      <c r="L385" s="21"/>
      <c r="M385" s="23"/>
      <c r="N385" s="21">
        <v>6.59</v>
      </c>
      <c r="O385" s="23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</row>
    <row r="386" spans="2:588" x14ac:dyDescent="0.25">
      <c r="B386" s="8"/>
      <c r="C386" s="19" t="s">
        <v>7</v>
      </c>
      <c r="D386" s="32"/>
      <c r="E386" s="32"/>
      <c r="F386" s="32"/>
      <c r="G386" s="20"/>
      <c r="H386" s="19">
        <v>154.5</v>
      </c>
      <c r="I386" s="20"/>
      <c r="J386" s="19"/>
      <c r="K386" s="20"/>
      <c r="L386" s="19"/>
      <c r="M386" s="20"/>
      <c r="N386" s="19">
        <v>154.5</v>
      </c>
      <c r="O386" s="2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</row>
    <row r="387" spans="2:588" x14ac:dyDescent="0.25">
      <c r="B387" s="8">
        <v>42551</v>
      </c>
      <c r="C387" s="21" t="s">
        <v>250</v>
      </c>
      <c r="D387" s="22"/>
      <c r="E387" s="22"/>
      <c r="F387" s="22"/>
      <c r="G387" s="23"/>
      <c r="H387" s="21">
        <v>800</v>
      </c>
      <c r="I387" s="23"/>
      <c r="J387" s="21"/>
      <c r="K387" s="23"/>
      <c r="L387" s="21"/>
      <c r="M387" s="23"/>
      <c r="N387" s="21">
        <v>800</v>
      </c>
      <c r="O387" s="23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</row>
    <row r="388" spans="2:588" x14ac:dyDescent="0.25">
      <c r="B388" s="8"/>
      <c r="C388" s="19" t="s">
        <v>7</v>
      </c>
      <c r="D388" s="32"/>
      <c r="E388" s="32"/>
      <c r="F388" s="32"/>
      <c r="G388" s="20"/>
      <c r="H388" s="19">
        <v>800</v>
      </c>
      <c r="I388" s="20"/>
      <c r="J388" s="19"/>
      <c r="K388" s="20"/>
      <c r="L388" s="19"/>
      <c r="M388" s="20"/>
      <c r="N388" s="19">
        <v>800</v>
      </c>
      <c r="O388" s="2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</row>
    <row r="389" spans="2:588" x14ac:dyDescent="0.25">
      <c r="B389" s="8">
        <v>42528</v>
      </c>
      <c r="C389" s="21" t="s">
        <v>251</v>
      </c>
      <c r="D389" s="22"/>
      <c r="E389" s="22"/>
      <c r="F389" s="22"/>
      <c r="G389" s="23"/>
      <c r="H389" s="21">
        <v>42.43</v>
      </c>
      <c r="I389" s="23"/>
      <c r="J389" s="21"/>
      <c r="K389" s="23"/>
      <c r="L389" s="21"/>
      <c r="M389" s="23"/>
      <c r="N389" s="21">
        <v>42.43</v>
      </c>
      <c r="O389" s="23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</row>
    <row r="390" spans="2:588" x14ac:dyDescent="0.25">
      <c r="B390" s="8">
        <v>42529</v>
      </c>
      <c r="C390" s="21" t="s">
        <v>252</v>
      </c>
      <c r="D390" s="22"/>
      <c r="E390" s="22"/>
      <c r="F390" s="22"/>
      <c r="G390" s="23"/>
      <c r="H390" s="21">
        <v>5.58</v>
      </c>
      <c r="I390" s="23"/>
      <c r="J390" s="21"/>
      <c r="K390" s="23"/>
      <c r="L390" s="21"/>
      <c r="M390" s="23"/>
      <c r="N390" s="21">
        <v>5.58</v>
      </c>
      <c r="O390" s="23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</row>
    <row r="391" spans="2:588" x14ac:dyDescent="0.25">
      <c r="B391" s="8">
        <v>42529</v>
      </c>
      <c r="C391" s="21" t="s">
        <v>253</v>
      </c>
      <c r="D391" s="22"/>
      <c r="E391" s="22"/>
      <c r="F391" s="22"/>
      <c r="G391" s="23"/>
      <c r="H391" s="21">
        <v>293.55</v>
      </c>
      <c r="I391" s="23"/>
      <c r="J391" s="21"/>
      <c r="K391" s="23"/>
      <c r="L391" s="21"/>
      <c r="M391" s="23"/>
      <c r="N391" s="21">
        <v>293.55</v>
      </c>
      <c r="O391" s="23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</row>
    <row r="392" spans="2:588" x14ac:dyDescent="0.25">
      <c r="B392" s="8">
        <v>42531</v>
      </c>
      <c r="C392" s="21" t="s">
        <v>254</v>
      </c>
      <c r="D392" s="22"/>
      <c r="E392" s="22"/>
      <c r="F392" s="22"/>
      <c r="G392" s="23"/>
      <c r="H392" s="21">
        <v>20</v>
      </c>
      <c r="I392" s="23"/>
      <c r="J392" s="21"/>
      <c r="K392" s="23"/>
      <c r="L392" s="21"/>
      <c r="M392" s="23"/>
      <c r="N392" s="21">
        <v>20</v>
      </c>
      <c r="O392" s="23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</row>
    <row r="393" spans="2:588" x14ac:dyDescent="0.25">
      <c r="B393" s="8">
        <v>42541</v>
      </c>
      <c r="C393" s="21" t="s">
        <v>105</v>
      </c>
      <c r="D393" s="22"/>
      <c r="E393" s="22"/>
      <c r="F393" s="22"/>
      <c r="G393" s="23"/>
      <c r="H393" s="21">
        <v>35.75</v>
      </c>
      <c r="I393" s="23"/>
      <c r="J393" s="21"/>
      <c r="K393" s="23"/>
      <c r="L393" s="21"/>
      <c r="M393" s="23"/>
      <c r="N393" s="21">
        <v>35.75</v>
      </c>
      <c r="O393" s="23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</row>
    <row r="394" spans="2:588" x14ac:dyDescent="0.25">
      <c r="B394" s="8">
        <v>42541</v>
      </c>
      <c r="C394" s="21" t="s">
        <v>105</v>
      </c>
      <c r="D394" s="22"/>
      <c r="E394" s="22"/>
      <c r="F394" s="22"/>
      <c r="G394" s="23"/>
      <c r="H394" s="21">
        <v>98.33</v>
      </c>
      <c r="I394" s="23"/>
      <c r="J394" s="21"/>
      <c r="K394" s="23"/>
      <c r="L394" s="21"/>
      <c r="M394" s="23"/>
      <c r="N394" s="21">
        <v>98.33</v>
      </c>
      <c r="O394" s="23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</row>
    <row r="395" spans="2:588" x14ac:dyDescent="0.25">
      <c r="B395" s="8">
        <v>42542</v>
      </c>
      <c r="C395" s="21" t="s">
        <v>255</v>
      </c>
      <c r="D395" s="22"/>
      <c r="E395" s="22"/>
      <c r="F395" s="22"/>
      <c r="G395" s="23"/>
      <c r="H395" s="21">
        <v>300</v>
      </c>
      <c r="I395" s="23"/>
      <c r="J395" s="21"/>
      <c r="K395" s="23"/>
      <c r="L395" s="21"/>
      <c r="M395" s="23"/>
      <c r="N395" s="21">
        <v>300</v>
      </c>
      <c r="O395" s="23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</row>
    <row r="396" spans="2:588" x14ac:dyDescent="0.25">
      <c r="B396" s="8">
        <v>42543</v>
      </c>
      <c r="C396" s="21" t="s">
        <v>256</v>
      </c>
      <c r="D396" s="22"/>
      <c r="E396" s="22"/>
      <c r="F396" s="22"/>
      <c r="G396" s="23"/>
      <c r="H396" s="21">
        <v>60</v>
      </c>
      <c r="I396" s="23"/>
      <c r="J396" s="21"/>
      <c r="K396" s="23"/>
      <c r="L396" s="21"/>
      <c r="M396" s="23"/>
      <c r="N396" s="21">
        <v>60</v>
      </c>
      <c r="O396" s="23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</row>
    <row r="397" spans="2:588" x14ac:dyDescent="0.25">
      <c r="B397" s="8">
        <v>42549</v>
      </c>
      <c r="C397" s="21" t="s">
        <v>257</v>
      </c>
      <c r="D397" s="22"/>
      <c r="E397" s="22"/>
      <c r="F397" s="22"/>
      <c r="G397" s="23"/>
      <c r="H397" s="21">
        <v>816</v>
      </c>
      <c r="I397" s="23"/>
      <c r="J397" s="21"/>
      <c r="K397" s="23"/>
      <c r="L397" s="21"/>
      <c r="M397" s="23"/>
      <c r="N397" s="21">
        <v>816</v>
      </c>
      <c r="O397" s="23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  <c r="UQ397" s="10"/>
      <c r="UR397" s="10"/>
      <c r="US397" s="10"/>
      <c r="UT397" s="10"/>
      <c r="UU397" s="10"/>
      <c r="UV397" s="10"/>
      <c r="UW397" s="10"/>
      <c r="UX397" s="10"/>
      <c r="UY397" s="10"/>
      <c r="UZ397" s="10"/>
      <c r="VA397" s="10"/>
      <c r="VB397" s="10"/>
      <c r="VC397" s="10"/>
      <c r="VD397" s="10"/>
      <c r="VE397" s="10"/>
      <c r="VF397" s="10"/>
      <c r="VG397" s="10"/>
      <c r="VH397" s="10"/>
      <c r="VI397" s="10"/>
      <c r="VJ397" s="10"/>
      <c r="VK397" s="10"/>
      <c r="VL397" s="10"/>
      <c r="VM397" s="10"/>
      <c r="VN397" s="10"/>
      <c r="VO397" s="10"/>
      <c r="VP397" s="10"/>
    </row>
    <row r="398" spans="2:588" x14ac:dyDescent="0.25">
      <c r="B398" s="8"/>
      <c r="C398" s="19" t="s">
        <v>7</v>
      </c>
      <c r="D398" s="32"/>
      <c r="E398" s="32"/>
      <c r="F398" s="32"/>
      <c r="G398" s="20"/>
      <c r="H398" s="19">
        <v>1671.64</v>
      </c>
      <c r="I398" s="20"/>
      <c r="J398" s="19"/>
      <c r="K398" s="20"/>
      <c r="L398" s="19"/>
      <c r="M398" s="20"/>
      <c r="N398" s="19">
        <v>1671.64</v>
      </c>
      <c r="O398" s="2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</row>
    <row r="399" spans="2:588" x14ac:dyDescent="0.25">
      <c r="B399" s="8">
        <v>42523</v>
      </c>
      <c r="C399" s="21" t="s">
        <v>258</v>
      </c>
      <c r="D399" s="22"/>
      <c r="E399" s="22"/>
      <c r="F399" s="22"/>
      <c r="G399" s="23"/>
      <c r="H399" s="21">
        <v>21.5</v>
      </c>
      <c r="I399" s="23"/>
      <c r="J399" s="21"/>
      <c r="K399" s="23"/>
      <c r="L399" s="21"/>
      <c r="M399" s="23"/>
      <c r="N399" s="21">
        <v>21.5</v>
      </c>
      <c r="O399" s="23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  <c r="UQ399" s="10"/>
      <c r="UR399" s="10"/>
      <c r="US399" s="10"/>
      <c r="UT399" s="10"/>
      <c r="UU399" s="10"/>
      <c r="UV399" s="10"/>
      <c r="UW399" s="10"/>
      <c r="UX399" s="10"/>
      <c r="UY399" s="10"/>
      <c r="UZ399" s="10"/>
      <c r="VA399" s="10"/>
      <c r="VB399" s="10"/>
      <c r="VC399" s="10"/>
      <c r="VD399" s="10"/>
      <c r="VE399" s="10"/>
      <c r="VF399" s="10"/>
      <c r="VG399" s="10"/>
      <c r="VH399" s="10"/>
      <c r="VI399" s="10"/>
      <c r="VJ399" s="10"/>
      <c r="VK399" s="10"/>
      <c r="VL399" s="10"/>
      <c r="VM399" s="10"/>
      <c r="VN399" s="10"/>
      <c r="VO399" s="10"/>
      <c r="VP399" s="10"/>
    </row>
    <row r="400" spans="2:588" x14ac:dyDescent="0.25">
      <c r="B400" s="8"/>
      <c r="C400" s="19" t="s">
        <v>7</v>
      </c>
      <c r="D400" s="32"/>
      <c r="E400" s="32"/>
      <c r="F400" s="32"/>
      <c r="G400" s="20"/>
      <c r="H400" s="19">
        <v>21.5</v>
      </c>
      <c r="I400" s="20"/>
      <c r="J400" s="19"/>
      <c r="K400" s="20"/>
      <c r="L400" s="19"/>
      <c r="M400" s="20"/>
      <c r="N400" s="19">
        <v>21.5</v>
      </c>
      <c r="O400" s="2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  <c r="UQ400" s="10"/>
      <c r="UR400" s="10"/>
      <c r="US400" s="10"/>
      <c r="UT400" s="10"/>
      <c r="UU400" s="10"/>
      <c r="UV400" s="10"/>
      <c r="UW400" s="10"/>
      <c r="UX400" s="10"/>
      <c r="UY400" s="10"/>
      <c r="UZ400" s="10"/>
      <c r="VA400" s="10"/>
      <c r="VB400" s="10"/>
      <c r="VC400" s="10"/>
      <c r="VD400" s="10"/>
      <c r="VE400" s="10"/>
      <c r="VF400" s="10"/>
      <c r="VG400" s="10"/>
      <c r="VH400" s="10"/>
      <c r="VI400" s="10"/>
      <c r="VJ400" s="10"/>
      <c r="VK400" s="10"/>
      <c r="VL400" s="10"/>
      <c r="VM400" s="10"/>
      <c r="VN400" s="10"/>
      <c r="VO400" s="10"/>
      <c r="VP400" s="10"/>
    </row>
    <row r="401" spans="2:588" x14ac:dyDescent="0.25">
      <c r="B401" s="8"/>
      <c r="C401" s="28" t="s">
        <v>259</v>
      </c>
      <c r="D401" s="33"/>
      <c r="E401" s="33"/>
      <c r="F401" s="33"/>
      <c r="G401" s="29"/>
      <c r="H401" s="28">
        <v>4675.24</v>
      </c>
      <c r="I401" s="29"/>
      <c r="J401" s="28">
        <v>180</v>
      </c>
      <c r="K401" s="29"/>
      <c r="L401" s="28">
        <v>180</v>
      </c>
      <c r="M401" s="29"/>
      <c r="N401" s="28">
        <v>4675.24</v>
      </c>
      <c r="O401" s="29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</row>
    <row r="402" spans="2:588" x14ac:dyDescent="0.25">
      <c r="B402" s="8"/>
      <c r="C402" s="28" t="s">
        <v>260</v>
      </c>
      <c r="D402" s="33"/>
      <c r="E402" s="33"/>
      <c r="F402" s="33"/>
      <c r="G402" s="29"/>
      <c r="H402" s="21"/>
      <c r="I402" s="23"/>
      <c r="J402" s="21"/>
      <c r="K402" s="23"/>
      <c r="L402" s="21"/>
      <c r="M402" s="23"/>
      <c r="N402" s="30"/>
      <c r="O402" s="31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</row>
    <row r="403" spans="2:588" x14ac:dyDescent="0.25">
      <c r="B403" s="8">
        <v>42556</v>
      </c>
      <c r="C403" s="21" t="s">
        <v>261</v>
      </c>
      <c r="D403" s="22"/>
      <c r="E403" s="22"/>
      <c r="F403" s="22"/>
      <c r="G403" s="23"/>
      <c r="H403" s="21"/>
      <c r="I403" s="23"/>
      <c r="J403" s="21">
        <v>100</v>
      </c>
      <c r="K403" s="23"/>
      <c r="L403" s="21">
        <v>100</v>
      </c>
      <c r="M403" s="23"/>
      <c r="N403" s="30"/>
      <c r="O403" s="31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</row>
    <row r="404" spans="2:588" x14ac:dyDescent="0.25">
      <c r="B404" s="8">
        <v>42556</v>
      </c>
      <c r="C404" s="21" t="s">
        <v>262</v>
      </c>
      <c r="D404" s="22"/>
      <c r="E404" s="22"/>
      <c r="F404" s="22"/>
      <c r="G404" s="23"/>
      <c r="H404" s="21"/>
      <c r="I404" s="23"/>
      <c r="J404" s="21">
        <v>330</v>
      </c>
      <c r="K404" s="23"/>
      <c r="L404" s="21">
        <v>330</v>
      </c>
      <c r="M404" s="23"/>
      <c r="N404" s="30"/>
      <c r="O404" s="31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</row>
    <row r="405" spans="2:588" x14ac:dyDescent="0.25">
      <c r="B405" s="8">
        <v>42556</v>
      </c>
      <c r="C405" s="21" t="s">
        <v>263</v>
      </c>
      <c r="D405" s="22"/>
      <c r="E405" s="22"/>
      <c r="F405" s="22"/>
      <c r="G405" s="23"/>
      <c r="H405" s="21"/>
      <c r="I405" s="23"/>
      <c r="J405" s="21">
        <v>1665</v>
      </c>
      <c r="K405" s="23"/>
      <c r="L405" s="21">
        <v>1665</v>
      </c>
      <c r="M405" s="23"/>
      <c r="N405" s="30"/>
      <c r="O405" s="31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</row>
    <row r="406" spans="2:588" x14ac:dyDescent="0.25">
      <c r="B406" s="8">
        <v>42556</v>
      </c>
      <c r="C406" s="21" t="s">
        <v>264</v>
      </c>
      <c r="D406" s="22"/>
      <c r="E406" s="22"/>
      <c r="F406" s="22"/>
      <c r="G406" s="23"/>
      <c r="H406" s="21"/>
      <c r="I406" s="23"/>
      <c r="J406" s="21">
        <v>2077</v>
      </c>
      <c r="K406" s="23"/>
      <c r="L406" s="21">
        <v>2077</v>
      </c>
      <c r="M406" s="23"/>
      <c r="N406" s="30"/>
      <c r="O406" s="31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</row>
    <row r="407" spans="2:588" x14ac:dyDescent="0.25">
      <c r="B407" s="8">
        <v>42572</v>
      </c>
      <c r="C407" s="21" t="s">
        <v>265</v>
      </c>
      <c r="D407" s="22"/>
      <c r="E407" s="22"/>
      <c r="F407" s="22"/>
      <c r="G407" s="23"/>
      <c r="H407" s="21"/>
      <c r="I407" s="23"/>
      <c r="J407" s="21">
        <v>190</v>
      </c>
      <c r="K407" s="23"/>
      <c r="L407" s="21">
        <v>190</v>
      </c>
      <c r="M407" s="23"/>
      <c r="N407" s="30"/>
      <c r="O407" s="31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</row>
    <row r="408" spans="2:588" x14ac:dyDescent="0.25">
      <c r="B408" s="8">
        <v>42572</v>
      </c>
      <c r="C408" s="21" t="s">
        <v>266</v>
      </c>
      <c r="D408" s="22"/>
      <c r="E408" s="22"/>
      <c r="F408" s="22"/>
      <c r="G408" s="23"/>
      <c r="H408" s="21"/>
      <c r="I408" s="23"/>
      <c r="J408" s="21">
        <v>1446</v>
      </c>
      <c r="K408" s="23"/>
      <c r="L408" s="21">
        <v>1446</v>
      </c>
      <c r="M408" s="23"/>
      <c r="N408" s="30"/>
      <c r="O408" s="31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</row>
    <row r="409" spans="2:588" x14ac:dyDescent="0.25">
      <c r="B409" s="8"/>
      <c r="C409" s="19" t="s">
        <v>112</v>
      </c>
      <c r="D409" s="32"/>
      <c r="E409" s="32"/>
      <c r="F409" s="32"/>
      <c r="G409" s="20"/>
      <c r="H409" s="19"/>
      <c r="I409" s="20"/>
      <c r="J409" s="19">
        <v>5808</v>
      </c>
      <c r="K409" s="20"/>
      <c r="L409" s="19">
        <v>5808</v>
      </c>
      <c r="M409" s="20"/>
      <c r="N409" s="19"/>
      <c r="O409" s="2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  <c r="UQ409" s="10"/>
      <c r="UR409" s="10"/>
      <c r="US409" s="10"/>
      <c r="UT409" s="10"/>
      <c r="UU409" s="10"/>
      <c r="UV409" s="10"/>
      <c r="UW409" s="10"/>
      <c r="UX409" s="10"/>
      <c r="UY409" s="10"/>
      <c r="UZ409" s="10"/>
      <c r="VA409" s="10"/>
      <c r="VB409" s="10"/>
      <c r="VC409" s="10"/>
      <c r="VD409" s="10"/>
      <c r="VE409" s="10"/>
      <c r="VF409" s="10"/>
      <c r="VG409" s="10"/>
      <c r="VH409" s="10"/>
      <c r="VI409" s="10"/>
      <c r="VJ409" s="10"/>
      <c r="VK409" s="10"/>
      <c r="VL409" s="10"/>
      <c r="VM409" s="10"/>
      <c r="VN409" s="10"/>
      <c r="VO409" s="10"/>
      <c r="VP409" s="10"/>
    </row>
    <row r="410" spans="2:588" x14ac:dyDescent="0.25">
      <c r="B410" s="8">
        <v>42555</v>
      </c>
      <c r="C410" s="21" t="s">
        <v>267</v>
      </c>
      <c r="D410" s="22"/>
      <c r="E410" s="22"/>
      <c r="F410" s="22"/>
      <c r="G410" s="23"/>
      <c r="H410" s="21"/>
      <c r="I410" s="23"/>
      <c r="J410" s="21">
        <v>120</v>
      </c>
      <c r="K410" s="23"/>
      <c r="L410" s="21">
        <v>120</v>
      </c>
      <c r="M410" s="23"/>
      <c r="N410" s="30"/>
      <c r="O410" s="31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  <c r="UQ410" s="10"/>
      <c r="UR410" s="10"/>
      <c r="US410" s="10"/>
      <c r="UT410" s="10"/>
      <c r="UU410" s="10"/>
      <c r="UV410" s="10"/>
      <c r="UW410" s="10"/>
      <c r="UX410" s="10"/>
      <c r="UY410" s="10"/>
      <c r="UZ410" s="10"/>
      <c r="VA410" s="10"/>
      <c r="VB410" s="10"/>
      <c r="VC410" s="10"/>
      <c r="VD410" s="10"/>
      <c r="VE410" s="10"/>
      <c r="VF410" s="10"/>
      <c r="VG410" s="10"/>
      <c r="VH410" s="10"/>
      <c r="VI410" s="10"/>
      <c r="VJ410" s="10"/>
      <c r="VK410" s="10"/>
      <c r="VL410" s="10"/>
      <c r="VM410" s="10"/>
      <c r="VN410" s="10"/>
      <c r="VO410" s="10"/>
      <c r="VP410" s="10"/>
    </row>
    <row r="411" spans="2:588" x14ac:dyDescent="0.25">
      <c r="B411" s="8">
        <v>42571</v>
      </c>
      <c r="C411" s="21" t="s">
        <v>268</v>
      </c>
      <c r="D411" s="22"/>
      <c r="E411" s="22"/>
      <c r="F411" s="22"/>
      <c r="G411" s="23"/>
      <c r="H411" s="21"/>
      <c r="I411" s="23"/>
      <c r="J411" s="21">
        <v>70</v>
      </c>
      <c r="K411" s="23"/>
      <c r="L411" s="21">
        <v>70</v>
      </c>
      <c r="M411" s="23"/>
      <c r="N411" s="30"/>
      <c r="O411" s="31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  <c r="UQ411" s="10"/>
      <c r="UR411" s="10"/>
      <c r="US411" s="10"/>
      <c r="UT411" s="10"/>
      <c r="UU411" s="10"/>
      <c r="UV411" s="10"/>
      <c r="UW411" s="10"/>
      <c r="UX411" s="10"/>
      <c r="UY411" s="10"/>
      <c r="UZ411" s="10"/>
      <c r="VA411" s="10"/>
      <c r="VB411" s="10"/>
      <c r="VC411" s="10"/>
      <c r="VD411" s="10"/>
      <c r="VE411" s="10"/>
      <c r="VF411" s="10"/>
      <c r="VG411" s="10"/>
      <c r="VH411" s="10"/>
      <c r="VI411" s="10"/>
      <c r="VJ411" s="10"/>
      <c r="VK411" s="10"/>
      <c r="VL411" s="10"/>
      <c r="VM411" s="10"/>
      <c r="VN411" s="10"/>
      <c r="VO411" s="10"/>
      <c r="VP411" s="10"/>
    </row>
    <row r="412" spans="2:588" x14ac:dyDescent="0.25">
      <c r="B412" s="8">
        <v>42571</v>
      </c>
      <c r="C412" s="21" t="s">
        <v>268</v>
      </c>
      <c r="D412" s="22"/>
      <c r="E412" s="22"/>
      <c r="F412" s="22"/>
      <c r="G412" s="23"/>
      <c r="H412" s="21"/>
      <c r="I412" s="23"/>
      <c r="J412" s="21">
        <v>70</v>
      </c>
      <c r="K412" s="23"/>
      <c r="L412" s="21">
        <v>70</v>
      </c>
      <c r="M412" s="23"/>
      <c r="N412" s="30"/>
      <c r="O412" s="31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  <c r="UQ412" s="10"/>
      <c r="UR412" s="10"/>
      <c r="US412" s="10"/>
      <c r="UT412" s="10"/>
      <c r="UU412" s="10"/>
      <c r="UV412" s="10"/>
      <c r="UW412" s="10"/>
      <c r="UX412" s="10"/>
      <c r="UY412" s="10"/>
      <c r="UZ412" s="10"/>
      <c r="VA412" s="10"/>
      <c r="VB412" s="10"/>
      <c r="VC412" s="10"/>
      <c r="VD412" s="10"/>
      <c r="VE412" s="10"/>
      <c r="VF412" s="10"/>
      <c r="VG412" s="10"/>
      <c r="VH412" s="10"/>
      <c r="VI412" s="10"/>
      <c r="VJ412" s="10"/>
      <c r="VK412" s="10"/>
      <c r="VL412" s="10"/>
      <c r="VM412" s="10"/>
      <c r="VN412" s="10"/>
      <c r="VO412" s="10"/>
      <c r="VP412" s="10"/>
    </row>
    <row r="413" spans="2:588" x14ac:dyDescent="0.25">
      <c r="B413" s="8"/>
      <c r="C413" s="19" t="s">
        <v>112</v>
      </c>
      <c r="D413" s="32"/>
      <c r="E413" s="32"/>
      <c r="F413" s="32"/>
      <c r="G413" s="20"/>
      <c r="H413" s="19"/>
      <c r="I413" s="20"/>
      <c r="J413" s="19">
        <v>260</v>
      </c>
      <c r="K413" s="20"/>
      <c r="L413" s="19">
        <v>260</v>
      </c>
      <c r="M413" s="20"/>
      <c r="N413" s="19"/>
      <c r="O413" s="2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  <c r="UQ413" s="10"/>
      <c r="UR413" s="10"/>
      <c r="US413" s="10"/>
      <c r="UT413" s="10"/>
      <c r="UU413" s="10"/>
      <c r="UV413" s="10"/>
      <c r="UW413" s="10"/>
      <c r="UX413" s="10"/>
      <c r="UY413" s="10"/>
      <c r="UZ413" s="10"/>
      <c r="VA413" s="10"/>
      <c r="VB413" s="10"/>
      <c r="VC413" s="10"/>
      <c r="VD413" s="10"/>
      <c r="VE413" s="10"/>
      <c r="VF413" s="10"/>
      <c r="VG413" s="10"/>
      <c r="VH413" s="10"/>
      <c r="VI413" s="10"/>
      <c r="VJ413" s="10"/>
      <c r="VK413" s="10"/>
      <c r="VL413" s="10"/>
      <c r="VM413" s="10"/>
      <c r="VN413" s="10"/>
      <c r="VO413" s="10"/>
      <c r="VP413" s="10"/>
    </row>
    <row r="414" spans="2:588" x14ac:dyDescent="0.25">
      <c r="B414" s="8">
        <v>42579</v>
      </c>
      <c r="C414" s="21" t="s">
        <v>269</v>
      </c>
      <c r="D414" s="22"/>
      <c r="E414" s="22"/>
      <c r="F414" s="22"/>
      <c r="G414" s="23"/>
      <c r="H414" s="21"/>
      <c r="I414" s="23"/>
      <c r="J414" s="24">
        <v>222.8</v>
      </c>
      <c r="K414" s="25"/>
      <c r="L414" s="24">
        <v>222.8</v>
      </c>
      <c r="M414" s="25"/>
      <c r="N414" s="30"/>
      <c r="O414" s="31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  <c r="UQ414" s="10"/>
      <c r="UR414" s="10"/>
      <c r="US414" s="10"/>
      <c r="UT414" s="10"/>
      <c r="UU414" s="10"/>
      <c r="UV414" s="10"/>
      <c r="UW414" s="10"/>
      <c r="UX414" s="10"/>
      <c r="UY414" s="10"/>
      <c r="UZ414" s="10"/>
      <c r="VA414" s="10"/>
      <c r="VB414" s="10"/>
      <c r="VC414" s="10"/>
      <c r="VD414" s="10"/>
      <c r="VE414" s="10"/>
      <c r="VF414" s="10"/>
      <c r="VG414" s="10"/>
      <c r="VH414" s="10"/>
      <c r="VI414" s="10"/>
      <c r="VJ414" s="10"/>
      <c r="VK414" s="10"/>
      <c r="VL414" s="10"/>
      <c r="VM414" s="10"/>
      <c r="VN414" s="10"/>
      <c r="VO414" s="10"/>
      <c r="VP414" s="10"/>
    </row>
    <row r="415" spans="2:588" x14ac:dyDescent="0.25">
      <c r="B415" s="8"/>
      <c r="C415" s="19" t="s">
        <v>7</v>
      </c>
      <c r="D415" s="32"/>
      <c r="E415" s="32"/>
      <c r="F415" s="32"/>
      <c r="G415" s="20"/>
      <c r="H415" s="19"/>
      <c r="I415" s="20"/>
      <c r="J415" s="26">
        <v>222.8</v>
      </c>
      <c r="K415" s="27"/>
      <c r="L415" s="26">
        <v>222.8</v>
      </c>
      <c r="M415" s="27"/>
      <c r="N415" s="19"/>
      <c r="O415" s="2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</row>
    <row r="416" spans="2:588" x14ac:dyDescent="0.25">
      <c r="B416" s="8">
        <v>42555</v>
      </c>
      <c r="C416" s="21" t="s">
        <v>270</v>
      </c>
      <c r="D416" s="22"/>
      <c r="E416" s="22"/>
      <c r="F416" s="22"/>
      <c r="G416" s="23"/>
      <c r="H416" s="21">
        <v>360</v>
      </c>
      <c r="I416" s="23"/>
      <c r="J416" s="21"/>
      <c r="K416" s="23"/>
      <c r="L416" s="21"/>
      <c r="M416" s="23"/>
      <c r="N416" s="21">
        <v>360</v>
      </c>
      <c r="O416" s="23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</row>
    <row r="417" spans="2:588" x14ac:dyDescent="0.25">
      <c r="B417" s="8">
        <v>42559</v>
      </c>
      <c r="C417" s="21" t="s">
        <v>271</v>
      </c>
      <c r="D417" s="22"/>
      <c r="E417" s="22"/>
      <c r="F417" s="22"/>
      <c r="G417" s="23"/>
      <c r="H417" s="21">
        <v>13054.36</v>
      </c>
      <c r="I417" s="23"/>
      <c r="J417" s="21"/>
      <c r="K417" s="23"/>
      <c r="L417" s="21"/>
      <c r="M417" s="23"/>
      <c r="N417" s="21">
        <v>13054.36</v>
      </c>
      <c r="O417" s="23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</row>
    <row r="418" spans="2:588" x14ac:dyDescent="0.25">
      <c r="B418" s="8">
        <v>42576</v>
      </c>
      <c r="C418" s="21" t="s">
        <v>272</v>
      </c>
      <c r="D418" s="22"/>
      <c r="E418" s="22"/>
      <c r="F418" s="22"/>
      <c r="G418" s="23"/>
      <c r="H418" s="21">
        <v>1360</v>
      </c>
      <c r="I418" s="23"/>
      <c r="J418" s="21"/>
      <c r="K418" s="23"/>
      <c r="L418" s="21"/>
      <c r="M418" s="23"/>
      <c r="N418" s="21">
        <v>1360</v>
      </c>
      <c r="O418" s="23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</row>
    <row r="419" spans="2:588" x14ac:dyDescent="0.25">
      <c r="B419" s="8"/>
      <c r="C419" s="19" t="s">
        <v>7</v>
      </c>
      <c r="D419" s="32"/>
      <c r="E419" s="32"/>
      <c r="F419" s="32"/>
      <c r="G419" s="20"/>
      <c r="H419" s="19">
        <v>14774.36</v>
      </c>
      <c r="I419" s="20"/>
      <c r="J419" s="19"/>
      <c r="K419" s="20"/>
      <c r="L419" s="19"/>
      <c r="M419" s="20"/>
      <c r="N419" s="19">
        <v>14774.36</v>
      </c>
      <c r="O419" s="2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</row>
    <row r="420" spans="2:588" x14ac:dyDescent="0.25">
      <c r="B420" s="8">
        <v>42565</v>
      </c>
      <c r="C420" s="21" t="s">
        <v>273</v>
      </c>
      <c r="D420" s="22"/>
      <c r="E420" s="22"/>
      <c r="F420" s="22"/>
      <c r="G420" s="23"/>
      <c r="H420" s="21">
        <v>3.49</v>
      </c>
      <c r="I420" s="23"/>
      <c r="J420" s="21"/>
      <c r="K420" s="23"/>
      <c r="L420" s="21"/>
      <c r="M420" s="23"/>
      <c r="N420" s="21">
        <v>3.49</v>
      </c>
      <c r="O420" s="23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</row>
    <row r="421" spans="2:588" x14ac:dyDescent="0.25">
      <c r="B421" s="8">
        <v>42565</v>
      </c>
      <c r="C421" s="21" t="s">
        <v>273</v>
      </c>
      <c r="D421" s="22"/>
      <c r="E421" s="22"/>
      <c r="F421" s="22"/>
      <c r="G421" s="23"/>
      <c r="H421" s="21">
        <v>12.99</v>
      </c>
      <c r="I421" s="23"/>
      <c r="J421" s="21"/>
      <c r="K421" s="23"/>
      <c r="L421" s="21"/>
      <c r="M421" s="23"/>
      <c r="N421" s="21">
        <v>12.99</v>
      </c>
      <c r="O421" s="23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</row>
    <row r="422" spans="2:588" x14ac:dyDescent="0.25">
      <c r="B422" s="8">
        <v>42565</v>
      </c>
      <c r="C422" s="21" t="s">
        <v>273</v>
      </c>
      <c r="D422" s="22"/>
      <c r="E422" s="22"/>
      <c r="F422" s="22"/>
      <c r="G422" s="23"/>
      <c r="H422" s="21">
        <v>20.68</v>
      </c>
      <c r="I422" s="23"/>
      <c r="J422" s="21"/>
      <c r="K422" s="23"/>
      <c r="L422" s="21"/>
      <c r="M422" s="23"/>
      <c r="N422" s="21">
        <v>20.68</v>
      </c>
      <c r="O422" s="23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</row>
    <row r="423" spans="2:588" x14ac:dyDescent="0.25">
      <c r="B423" s="8">
        <v>42568</v>
      </c>
      <c r="C423" s="21" t="s">
        <v>273</v>
      </c>
      <c r="D423" s="22"/>
      <c r="E423" s="22"/>
      <c r="F423" s="22"/>
      <c r="G423" s="23"/>
      <c r="H423" s="21">
        <v>10.71</v>
      </c>
      <c r="I423" s="23"/>
      <c r="J423" s="21"/>
      <c r="K423" s="23"/>
      <c r="L423" s="21"/>
      <c r="M423" s="23"/>
      <c r="N423" s="21">
        <v>10.71</v>
      </c>
      <c r="O423" s="23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</row>
    <row r="424" spans="2:588" x14ac:dyDescent="0.25">
      <c r="B424" s="8">
        <v>42568</v>
      </c>
      <c r="C424" s="21" t="s">
        <v>273</v>
      </c>
      <c r="D424" s="22"/>
      <c r="E424" s="22"/>
      <c r="F424" s="22"/>
      <c r="G424" s="23"/>
      <c r="H424" s="24">
        <v>12.3</v>
      </c>
      <c r="I424" s="25"/>
      <c r="J424" s="21"/>
      <c r="K424" s="23"/>
      <c r="L424" s="21"/>
      <c r="M424" s="23"/>
      <c r="N424" s="24">
        <v>12.3</v>
      </c>
      <c r="O424" s="25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</row>
    <row r="425" spans="2:588" x14ac:dyDescent="0.25">
      <c r="B425" s="8">
        <v>42569</v>
      </c>
      <c r="C425" s="21" t="s">
        <v>274</v>
      </c>
      <c r="D425" s="22"/>
      <c r="E425" s="22"/>
      <c r="F425" s="22"/>
      <c r="G425" s="23"/>
      <c r="H425" s="24">
        <v>222.8</v>
      </c>
      <c r="I425" s="25"/>
      <c r="J425" s="21"/>
      <c r="K425" s="23"/>
      <c r="L425" s="21"/>
      <c r="M425" s="23"/>
      <c r="N425" s="24">
        <v>222.8</v>
      </c>
      <c r="O425" s="25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</row>
    <row r="426" spans="2:588" x14ac:dyDescent="0.25">
      <c r="B426" s="8">
        <v>42570</v>
      </c>
      <c r="C426" s="21" t="s">
        <v>275</v>
      </c>
      <c r="D426" s="22"/>
      <c r="E426" s="22"/>
      <c r="F426" s="22"/>
      <c r="G426" s="23"/>
      <c r="H426" s="24">
        <v>24.6</v>
      </c>
      <c r="I426" s="25"/>
      <c r="J426" s="21"/>
      <c r="K426" s="23"/>
      <c r="L426" s="21"/>
      <c r="M426" s="23"/>
      <c r="N426" s="24">
        <v>24.6</v>
      </c>
      <c r="O426" s="25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</row>
    <row r="427" spans="2:588" x14ac:dyDescent="0.25">
      <c r="B427" s="8">
        <v>42572</v>
      </c>
      <c r="C427" s="21" t="s">
        <v>59</v>
      </c>
      <c r="D427" s="22"/>
      <c r="E427" s="22"/>
      <c r="F427" s="22"/>
      <c r="G427" s="23"/>
      <c r="H427" s="21">
        <v>6.59</v>
      </c>
      <c r="I427" s="23"/>
      <c r="J427" s="21"/>
      <c r="K427" s="23"/>
      <c r="L427" s="21"/>
      <c r="M427" s="23"/>
      <c r="N427" s="21">
        <v>6.59</v>
      </c>
      <c r="O427" s="23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</row>
    <row r="428" spans="2:588" x14ac:dyDescent="0.25">
      <c r="B428" s="8"/>
      <c r="C428" s="19" t="s">
        <v>7</v>
      </c>
      <c r="D428" s="32"/>
      <c r="E428" s="32"/>
      <c r="F428" s="32"/>
      <c r="G428" s="20"/>
      <c r="H428" s="19">
        <v>314.16000000000003</v>
      </c>
      <c r="I428" s="20"/>
      <c r="J428" s="19"/>
      <c r="K428" s="20"/>
      <c r="L428" s="19"/>
      <c r="M428" s="20"/>
      <c r="N428" s="19">
        <v>314.16000000000003</v>
      </c>
      <c r="O428" s="2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</row>
    <row r="429" spans="2:588" x14ac:dyDescent="0.25">
      <c r="B429" s="8">
        <v>42578</v>
      </c>
      <c r="C429" s="21" t="s">
        <v>276</v>
      </c>
      <c r="D429" s="22"/>
      <c r="E429" s="22"/>
      <c r="F429" s="22"/>
      <c r="G429" s="23"/>
      <c r="H429" s="21">
        <v>800</v>
      </c>
      <c r="I429" s="23"/>
      <c r="J429" s="21"/>
      <c r="K429" s="23"/>
      <c r="L429" s="21"/>
      <c r="M429" s="23"/>
      <c r="N429" s="21">
        <v>800</v>
      </c>
      <c r="O429" s="23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</row>
    <row r="430" spans="2:588" x14ac:dyDescent="0.25">
      <c r="B430" s="8"/>
      <c r="C430" s="19" t="s">
        <v>7</v>
      </c>
      <c r="D430" s="32"/>
      <c r="E430" s="32"/>
      <c r="F430" s="32"/>
      <c r="G430" s="20"/>
      <c r="H430" s="19">
        <v>800</v>
      </c>
      <c r="I430" s="20"/>
      <c r="J430" s="19"/>
      <c r="K430" s="20"/>
      <c r="L430" s="19"/>
      <c r="M430" s="20"/>
      <c r="N430" s="19">
        <v>800</v>
      </c>
      <c r="O430" s="2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</row>
    <row r="431" spans="2:588" x14ac:dyDescent="0.25">
      <c r="B431" s="8">
        <v>42556</v>
      </c>
      <c r="C431" s="21" t="s">
        <v>277</v>
      </c>
      <c r="D431" s="22"/>
      <c r="E431" s="22"/>
      <c r="F431" s="22"/>
      <c r="G431" s="23"/>
      <c r="H431" s="21">
        <v>218.72</v>
      </c>
      <c r="I431" s="23"/>
      <c r="J431" s="21"/>
      <c r="K431" s="23"/>
      <c r="L431" s="21"/>
      <c r="M431" s="23"/>
      <c r="N431" s="21">
        <v>218.72</v>
      </c>
      <c r="O431" s="23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</row>
    <row r="432" spans="2:588" x14ac:dyDescent="0.25">
      <c r="B432" s="8">
        <v>42558</v>
      </c>
      <c r="C432" s="21" t="s">
        <v>69</v>
      </c>
      <c r="D432" s="22"/>
      <c r="E432" s="22"/>
      <c r="F432" s="22"/>
      <c r="G432" s="23"/>
      <c r="H432" s="21">
        <v>20.18</v>
      </c>
      <c r="I432" s="23"/>
      <c r="J432" s="21"/>
      <c r="K432" s="23"/>
      <c r="L432" s="21"/>
      <c r="M432" s="23"/>
      <c r="N432" s="21">
        <v>20.18</v>
      </c>
      <c r="O432" s="23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</row>
    <row r="433" spans="2:588" x14ac:dyDescent="0.25">
      <c r="B433" s="8">
        <v>42558</v>
      </c>
      <c r="C433" s="21" t="s">
        <v>251</v>
      </c>
      <c r="D433" s="22"/>
      <c r="E433" s="22"/>
      <c r="F433" s="22"/>
      <c r="G433" s="23"/>
      <c r="H433" s="21">
        <v>51.93</v>
      </c>
      <c r="I433" s="23"/>
      <c r="J433" s="21"/>
      <c r="K433" s="23"/>
      <c r="L433" s="21"/>
      <c r="M433" s="23"/>
      <c r="N433" s="21">
        <v>51.93</v>
      </c>
      <c r="O433" s="23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</row>
    <row r="434" spans="2:588" x14ac:dyDescent="0.25">
      <c r="B434" s="8">
        <v>42559</v>
      </c>
      <c r="C434" s="21" t="s">
        <v>255</v>
      </c>
      <c r="D434" s="22"/>
      <c r="E434" s="22"/>
      <c r="F434" s="22"/>
      <c r="G434" s="23"/>
      <c r="H434" s="21">
        <v>300</v>
      </c>
      <c r="I434" s="23"/>
      <c r="J434" s="21"/>
      <c r="K434" s="23"/>
      <c r="L434" s="21"/>
      <c r="M434" s="23"/>
      <c r="N434" s="21">
        <v>300</v>
      </c>
      <c r="O434" s="23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</row>
    <row r="435" spans="2:588" x14ac:dyDescent="0.25">
      <c r="B435" s="8">
        <v>42562</v>
      </c>
      <c r="C435" s="21" t="s">
        <v>254</v>
      </c>
      <c r="D435" s="22"/>
      <c r="E435" s="22"/>
      <c r="F435" s="22"/>
      <c r="G435" s="23"/>
      <c r="H435" s="21">
        <v>20</v>
      </c>
      <c r="I435" s="23"/>
      <c r="J435" s="21"/>
      <c r="K435" s="23"/>
      <c r="L435" s="21"/>
      <c r="M435" s="23"/>
      <c r="N435" s="21">
        <v>20</v>
      </c>
      <c r="O435" s="23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</row>
    <row r="436" spans="2:588" x14ac:dyDescent="0.25">
      <c r="B436" s="8">
        <v>42571</v>
      </c>
      <c r="C436" s="21" t="s">
        <v>105</v>
      </c>
      <c r="D436" s="22"/>
      <c r="E436" s="22"/>
      <c r="F436" s="22"/>
      <c r="G436" s="23"/>
      <c r="H436" s="21">
        <v>35.75</v>
      </c>
      <c r="I436" s="23"/>
      <c r="J436" s="21"/>
      <c r="K436" s="23"/>
      <c r="L436" s="21"/>
      <c r="M436" s="23"/>
      <c r="N436" s="21">
        <v>35.75</v>
      </c>
      <c r="O436" s="23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</row>
    <row r="437" spans="2:588" x14ac:dyDescent="0.25">
      <c r="B437" s="8">
        <v>42571</v>
      </c>
      <c r="C437" s="21" t="s">
        <v>105</v>
      </c>
      <c r="D437" s="22"/>
      <c r="E437" s="22"/>
      <c r="F437" s="22"/>
      <c r="G437" s="23"/>
      <c r="H437" s="21">
        <v>98.33</v>
      </c>
      <c r="I437" s="23"/>
      <c r="J437" s="21"/>
      <c r="K437" s="23"/>
      <c r="L437" s="21"/>
      <c r="M437" s="23"/>
      <c r="N437" s="21">
        <v>98.33</v>
      </c>
      <c r="O437" s="23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</row>
    <row r="438" spans="2:588" x14ac:dyDescent="0.25">
      <c r="B438" s="8">
        <v>42579</v>
      </c>
      <c r="C438" s="21" t="s">
        <v>278</v>
      </c>
      <c r="D438" s="22"/>
      <c r="E438" s="22"/>
      <c r="F438" s="22"/>
      <c r="G438" s="23"/>
      <c r="H438" s="21">
        <v>23</v>
      </c>
      <c r="I438" s="23"/>
      <c r="J438" s="21"/>
      <c r="K438" s="23"/>
      <c r="L438" s="21"/>
      <c r="M438" s="23"/>
      <c r="N438" s="21">
        <v>23</v>
      </c>
      <c r="O438" s="23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</row>
    <row r="439" spans="2:588" x14ac:dyDescent="0.25">
      <c r="B439" s="8"/>
      <c r="C439" s="19" t="s">
        <v>7</v>
      </c>
      <c r="D439" s="32"/>
      <c r="E439" s="32"/>
      <c r="F439" s="32"/>
      <c r="G439" s="20"/>
      <c r="H439" s="19">
        <v>767.91</v>
      </c>
      <c r="I439" s="20"/>
      <c r="J439" s="19"/>
      <c r="K439" s="20"/>
      <c r="L439" s="19"/>
      <c r="M439" s="20"/>
      <c r="N439" s="19">
        <v>767.91</v>
      </c>
      <c r="O439" s="2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</row>
    <row r="440" spans="2:588" x14ac:dyDescent="0.25">
      <c r="B440" s="8">
        <v>42555</v>
      </c>
      <c r="C440" s="21" t="s">
        <v>258</v>
      </c>
      <c r="D440" s="22"/>
      <c r="E440" s="22"/>
      <c r="F440" s="22"/>
      <c r="G440" s="23"/>
      <c r="H440" s="24">
        <v>29.5</v>
      </c>
      <c r="I440" s="25"/>
      <c r="J440" s="21"/>
      <c r="K440" s="23"/>
      <c r="L440" s="21"/>
      <c r="M440" s="23"/>
      <c r="N440" s="24">
        <v>29.5</v>
      </c>
      <c r="O440" s="25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</row>
    <row r="441" spans="2:588" x14ac:dyDescent="0.25">
      <c r="B441" s="8"/>
      <c r="C441" s="19" t="s">
        <v>7</v>
      </c>
      <c r="D441" s="32"/>
      <c r="E441" s="32"/>
      <c r="F441" s="32"/>
      <c r="G441" s="20"/>
      <c r="H441" s="26">
        <v>29.5</v>
      </c>
      <c r="I441" s="27"/>
      <c r="J441" s="19"/>
      <c r="K441" s="20"/>
      <c r="L441" s="19"/>
      <c r="M441" s="20"/>
      <c r="N441" s="26">
        <v>29.5</v>
      </c>
      <c r="O441" s="27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</row>
    <row r="442" spans="2:588" x14ac:dyDescent="0.25">
      <c r="B442" s="8"/>
      <c r="C442" s="28" t="s">
        <v>279</v>
      </c>
      <c r="D442" s="33"/>
      <c r="E442" s="33"/>
      <c r="F442" s="33"/>
      <c r="G442" s="29"/>
      <c r="H442" s="28">
        <v>16685.93</v>
      </c>
      <c r="I442" s="29"/>
      <c r="J442" s="28">
        <v>6290.8</v>
      </c>
      <c r="K442" s="29"/>
      <c r="L442" s="28">
        <v>6290.8</v>
      </c>
      <c r="M442" s="29"/>
      <c r="N442" s="28">
        <v>16685.93</v>
      </c>
      <c r="O442" s="29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</row>
    <row r="443" spans="2:588" x14ac:dyDescent="0.25">
      <c r="B443" s="8"/>
      <c r="C443" s="28" t="s">
        <v>280</v>
      </c>
      <c r="D443" s="33"/>
      <c r="E443" s="33"/>
      <c r="F443" s="33"/>
      <c r="G443" s="29"/>
      <c r="H443" s="21"/>
      <c r="I443" s="23"/>
      <c r="J443" s="21"/>
      <c r="K443" s="23"/>
      <c r="L443" s="21"/>
      <c r="M443" s="23"/>
      <c r="N443" s="30"/>
      <c r="O443" s="31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</row>
    <row r="444" spans="2:588" x14ac:dyDescent="0.25">
      <c r="B444" s="8">
        <v>42585</v>
      </c>
      <c r="C444" s="21" t="s">
        <v>282</v>
      </c>
      <c r="D444" s="22"/>
      <c r="E444" s="22"/>
      <c r="F444" s="22"/>
      <c r="G444" s="23"/>
      <c r="H444" s="21"/>
      <c r="I444" s="23"/>
      <c r="J444" s="21">
        <v>50</v>
      </c>
      <c r="K444" s="23"/>
      <c r="L444" s="21">
        <v>50</v>
      </c>
      <c r="M444" s="23"/>
      <c r="N444" s="30"/>
      <c r="O444" s="31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</row>
    <row r="445" spans="2:588" x14ac:dyDescent="0.25">
      <c r="B445" s="8">
        <v>42585</v>
      </c>
      <c r="C445" s="21" t="s">
        <v>283</v>
      </c>
      <c r="D445" s="22"/>
      <c r="E445" s="22"/>
      <c r="F445" s="22"/>
      <c r="G445" s="23"/>
      <c r="H445" s="21"/>
      <c r="I445" s="23"/>
      <c r="J445" s="21">
        <v>240</v>
      </c>
      <c r="K445" s="23"/>
      <c r="L445" s="21">
        <v>240</v>
      </c>
      <c r="M445" s="23"/>
      <c r="N445" s="30"/>
      <c r="O445" s="31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</row>
    <row r="446" spans="2:588" x14ac:dyDescent="0.25">
      <c r="B446" s="8">
        <v>42585</v>
      </c>
      <c r="C446" s="21" t="s">
        <v>284</v>
      </c>
      <c r="D446" s="22"/>
      <c r="E446" s="22"/>
      <c r="F446" s="22"/>
      <c r="G446" s="23"/>
      <c r="H446" s="21"/>
      <c r="I446" s="23"/>
      <c r="J446" s="21">
        <v>1849</v>
      </c>
      <c r="K446" s="23"/>
      <c r="L446" s="21">
        <v>1849</v>
      </c>
      <c r="M446" s="23"/>
      <c r="N446" s="30"/>
      <c r="O446" s="31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</row>
    <row r="447" spans="2:588" x14ac:dyDescent="0.25">
      <c r="B447" s="8"/>
      <c r="C447" s="19" t="s">
        <v>7</v>
      </c>
      <c r="D447" s="32"/>
      <c r="E447" s="32"/>
      <c r="F447" s="32"/>
      <c r="G447" s="20"/>
      <c r="H447" s="19"/>
      <c r="I447" s="20"/>
      <c r="J447" s="19">
        <v>2139</v>
      </c>
      <c r="K447" s="20"/>
      <c r="L447" s="19">
        <v>2139</v>
      </c>
      <c r="M447" s="20"/>
      <c r="N447" s="19"/>
      <c r="O447" s="2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</row>
    <row r="448" spans="2:588" x14ac:dyDescent="0.25">
      <c r="B448" s="8">
        <v>42583</v>
      </c>
      <c r="C448" s="21" t="s">
        <v>285</v>
      </c>
      <c r="D448" s="22"/>
      <c r="E448" s="22"/>
      <c r="F448" s="22"/>
      <c r="G448" s="23"/>
      <c r="H448" s="21"/>
      <c r="I448" s="23"/>
      <c r="J448" s="21">
        <v>210</v>
      </c>
      <c r="K448" s="23"/>
      <c r="L448" s="21">
        <v>210</v>
      </c>
      <c r="M448" s="23"/>
      <c r="N448" s="30"/>
      <c r="O448" s="31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</row>
    <row r="449" spans="2:588" x14ac:dyDescent="0.25">
      <c r="B449" s="8">
        <v>42604</v>
      </c>
      <c r="C449" s="21" t="s">
        <v>286</v>
      </c>
      <c r="D449" s="22"/>
      <c r="E449" s="22"/>
      <c r="F449" s="22"/>
      <c r="G449" s="23"/>
      <c r="H449" s="21"/>
      <c r="I449" s="23"/>
      <c r="J449" s="21">
        <v>180</v>
      </c>
      <c r="K449" s="23"/>
      <c r="L449" s="21">
        <v>180</v>
      </c>
      <c r="M449" s="23"/>
      <c r="N449" s="30"/>
      <c r="O449" s="31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</row>
    <row r="450" spans="2:588" x14ac:dyDescent="0.25">
      <c r="B450" s="8"/>
      <c r="C450" s="19" t="s">
        <v>7</v>
      </c>
      <c r="D450" s="32"/>
      <c r="E450" s="32"/>
      <c r="F450" s="32"/>
      <c r="G450" s="20"/>
      <c r="H450" s="19"/>
      <c r="I450" s="20"/>
      <c r="J450" s="19">
        <v>390</v>
      </c>
      <c r="K450" s="20"/>
      <c r="L450" s="19">
        <v>390</v>
      </c>
      <c r="M450" s="20"/>
      <c r="N450" s="19"/>
      <c r="O450" s="2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</row>
    <row r="451" spans="2:588" x14ac:dyDescent="0.25">
      <c r="B451" s="8">
        <v>42583</v>
      </c>
      <c r="C451" s="21" t="s">
        <v>287</v>
      </c>
      <c r="D451" s="22"/>
      <c r="E451" s="22"/>
      <c r="F451" s="22"/>
      <c r="G451" s="23"/>
      <c r="H451" s="24">
        <v>1447.6</v>
      </c>
      <c r="I451" s="25"/>
      <c r="J451" s="43"/>
      <c r="K451" s="44"/>
      <c r="L451" s="43"/>
      <c r="M451" s="44"/>
      <c r="N451" s="24">
        <v>1447.6</v>
      </c>
      <c r="O451" s="25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</row>
    <row r="452" spans="2:588" x14ac:dyDescent="0.25">
      <c r="B452" s="8">
        <v>42613</v>
      </c>
      <c r="C452" s="21" t="s">
        <v>288</v>
      </c>
      <c r="D452" s="22"/>
      <c r="E452" s="22"/>
      <c r="F452" s="22"/>
      <c r="G452" s="23"/>
      <c r="H452" s="24">
        <v>1448.6</v>
      </c>
      <c r="I452" s="25"/>
      <c r="J452" s="43"/>
      <c r="K452" s="44"/>
      <c r="L452" s="43"/>
      <c r="M452" s="44"/>
      <c r="N452" s="24">
        <v>1448.6</v>
      </c>
      <c r="O452" s="25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</row>
    <row r="453" spans="2:588" x14ac:dyDescent="0.25">
      <c r="B453" s="8"/>
      <c r="C453" s="19" t="s">
        <v>7</v>
      </c>
      <c r="D453" s="32"/>
      <c r="E453" s="32"/>
      <c r="F453" s="32"/>
      <c r="G453" s="20"/>
      <c r="H453" s="26">
        <v>2895.2</v>
      </c>
      <c r="I453" s="27"/>
      <c r="J453" s="19"/>
      <c r="K453" s="20"/>
      <c r="L453" s="19"/>
      <c r="M453" s="20"/>
      <c r="N453" s="26">
        <v>2895.2</v>
      </c>
      <c r="O453" s="27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</row>
    <row r="454" spans="2:588" x14ac:dyDescent="0.25">
      <c r="B454" s="8">
        <v>42580</v>
      </c>
      <c r="C454" s="21" t="s">
        <v>275</v>
      </c>
      <c r="D454" s="22"/>
      <c r="E454" s="22"/>
      <c r="F454" s="22"/>
      <c r="G454" s="23"/>
      <c r="H454" s="24">
        <v>19.8</v>
      </c>
      <c r="I454" s="25"/>
      <c r="J454" s="21"/>
      <c r="K454" s="23"/>
      <c r="L454" s="21"/>
      <c r="M454" s="23"/>
      <c r="N454" s="24">
        <v>19.8</v>
      </c>
      <c r="O454" s="25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</row>
    <row r="455" spans="2:588" x14ac:dyDescent="0.25">
      <c r="B455" s="8">
        <v>42581</v>
      </c>
      <c r="C455" s="21" t="s">
        <v>289</v>
      </c>
      <c r="D455" s="22"/>
      <c r="E455" s="22"/>
      <c r="F455" s="22"/>
      <c r="G455" s="23"/>
      <c r="H455" s="21">
        <v>77</v>
      </c>
      <c r="I455" s="23"/>
      <c r="J455" s="21"/>
      <c r="K455" s="23"/>
      <c r="L455" s="21"/>
      <c r="M455" s="23"/>
      <c r="N455" s="21">
        <v>77</v>
      </c>
      <c r="O455" s="23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</row>
    <row r="456" spans="2:588" x14ac:dyDescent="0.25">
      <c r="B456" s="8">
        <v>42582</v>
      </c>
      <c r="C456" s="21" t="s">
        <v>290</v>
      </c>
      <c r="D456" s="22"/>
      <c r="E456" s="22"/>
      <c r="F456" s="22"/>
      <c r="G456" s="23"/>
      <c r="H456" s="21">
        <v>62.95</v>
      </c>
      <c r="I456" s="23"/>
      <c r="J456" s="21"/>
      <c r="K456" s="23"/>
      <c r="L456" s="21"/>
      <c r="M456" s="23"/>
      <c r="N456" s="21">
        <v>62.95</v>
      </c>
      <c r="O456" s="23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</row>
    <row r="457" spans="2:588" x14ac:dyDescent="0.25">
      <c r="B457" s="8">
        <v>42583</v>
      </c>
      <c r="C457" s="21" t="s">
        <v>275</v>
      </c>
      <c r="D457" s="22"/>
      <c r="E457" s="22"/>
      <c r="F457" s="22"/>
      <c r="G457" s="23"/>
      <c r="H457" s="24">
        <v>19.8</v>
      </c>
      <c r="I457" s="25"/>
      <c r="J457" s="21"/>
      <c r="K457" s="23"/>
      <c r="L457" s="21"/>
      <c r="M457" s="23"/>
      <c r="N457" s="24">
        <v>19.8</v>
      </c>
      <c r="O457" s="25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</row>
    <row r="458" spans="2:588" x14ac:dyDescent="0.25">
      <c r="B458" s="8">
        <v>42583</v>
      </c>
      <c r="C458" s="21" t="s">
        <v>274</v>
      </c>
      <c r="D458" s="22"/>
      <c r="E458" s="22"/>
      <c r="F458" s="22"/>
      <c r="G458" s="23"/>
      <c r="H458" s="24">
        <v>222.8</v>
      </c>
      <c r="I458" s="25"/>
      <c r="J458" s="21"/>
      <c r="K458" s="23"/>
      <c r="L458" s="21"/>
      <c r="M458" s="23"/>
      <c r="N458" s="24">
        <v>222.8</v>
      </c>
      <c r="O458" s="25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</row>
    <row r="459" spans="2:588" x14ac:dyDescent="0.25">
      <c r="B459" s="8">
        <v>42603</v>
      </c>
      <c r="C459" s="21" t="s">
        <v>59</v>
      </c>
      <c r="D459" s="22"/>
      <c r="E459" s="22"/>
      <c r="F459" s="22"/>
      <c r="G459" s="23"/>
      <c r="H459" s="21">
        <v>6.59</v>
      </c>
      <c r="I459" s="23"/>
      <c r="J459" s="21"/>
      <c r="K459" s="23"/>
      <c r="L459" s="21"/>
      <c r="M459" s="23"/>
      <c r="N459" s="21">
        <v>6.59</v>
      </c>
      <c r="O459" s="23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</row>
    <row r="460" spans="2:588" x14ac:dyDescent="0.25">
      <c r="B460" s="8">
        <v>42604</v>
      </c>
      <c r="C460" s="21" t="s">
        <v>60</v>
      </c>
      <c r="D460" s="22"/>
      <c r="E460" s="22"/>
      <c r="F460" s="22"/>
      <c r="G460" s="23"/>
      <c r="H460" s="24">
        <v>10.9</v>
      </c>
      <c r="I460" s="25"/>
      <c r="J460" s="21"/>
      <c r="K460" s="23"/>
      <c r="L460" s="21"/>
      <c r="M460" s="23"/>
      <c r="N460" s="24">
        <v>10.9</v>
      </c>
      <c r="O460" s="25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</row>
    <row r="461" spans="2:588" x14ac:dyDescent="0.25">
      <c r="B461" s="8"/>
      <c r="C461" s="19" t="s">
        <v>7</v>
      </c>
      <c r="D461" s="32"/>
      <c r="E461" s="32"/>
      <c r="F461" s="32"/>
      <c r="G461" s="20"/>
      <c r="H461" s="19">
        <v>419.84</v>
      </c>
      <c r="I461" s="20"/>
      <c r="J461" s="19"/>
      <c r="K461" s="20"/>
      <c r="L461" s="19"/>
      <c r="M461" s="20"/>
      <c r="N461" s="19">
        <v>419.84</v>
      </c>
      <c r="O461" s="2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</row>
    <row r="462" spans="2:588" x14ac:dyDescent="0.25">
      <c r="B462" s="8">
        <v>42587</v>
      </c>
      <c r="C462" s="21" t="s">
        <v>251</v>
      </c>
      <c r="D462" s="22"/>
      <c r="E462" s="22"/>
      <c r="F462" s="22"/>
      <c r="G462" s="23"/>
      <c r="H462" s="21">
        <v>38.07</v>
      </c>
      <c r="I462" s="23"/>
      <c r="J462" s="21"/>
      <c r="K462" s="23"/>
      <c r="L462" s="21"/>
      <c r="M462" s="23"/>
      <c r="N462" s="21">
        <v>38.07</v>
      </c>
      <c r="O462" s="23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</row>
    <row r="463" spans="2:588" x14ac:dyDescent="0.25">
      <c r="B463" s="8">
        <v>42591</v>
      </c>
      <c r="C463" s="21" t="s">
        <v>291</v>
      </c>
      <c r="D463" s="22"/>
      <c r="E463" s="22"/>
      <c r="F463" s="22"/>
      <c r="G463" s="23"/>
      <c r="H463" s="21">
        <v>261.06</v>
      </c>
      <c r="I463" s="23"/>
      <c r="J463" s="21"/>
      <c r="K463" s="23"/>
      <c r="L463" s="21"/>
      <c r="M463" s="23"/>
      <c r="N463" s="21">
        <v>261.06</v>
      </c>
      <c r="O463" s="23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</row>
    <row r="464" spans="2:588" x14ac:dyDescent="0.25">
      <c r="B464" s="8">
        <v>42591</v>
      </c>
      <c r="C464" s="21" t="s">
        <v>252</v>
      </c>
      <c r="D464" s="22"/>
      <c r="E464" s="22"/>
      <c r="F464" s="22"/>
      <c r="G464" s="23"/>
      <c r="H464" s="21">
        <v>19.989999999999998</v>
      </c>
      <c r="I464" s="23"/>
      <c r="J464" s="21"/>
      <c r="K464" s="23"/>
      <c r="L464" s="21"/>
      <c r="M464" s="23"/>
      <c r="N464" s="21">
        <v>19.989999999999998</v>
      </c>
      <c r="O464" s="23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</row>
    <row r="465" spans="2:588" x14ac:dyDescent="0.25">
      <c r="B465" s="8">
        <v>42592</v>
      </c>
      <c r="C465" s="21" t="s">
        <v>255</v>
      </c>
      <c r="D465" s="22"/>
      <c r="E465" s="22"/>
      <c r="F465" s="22"/>
      <c r="G465" s="23"/>
      <c r="H465" s="21">
        <v>300</v>
      </c>
      <c r="I465" s="23"/>
      <c r="J465" s="21"/>
      <c r="K465" s="23"/>
      <c r="L465" s="21"/>
      <c r="M465" s="23"/>
      <c r="N465" s="21">
        <v>300</v>
      </c>
      <c r="O465" s="23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</row>
    <row r="466" spans="2:588" x14ac:dyDescent="0.25">
      <c r="B466" s="8">
        <v>42604</v>
      </c>
      <c r="C466" s="21" t="s">
        <v>254</v>
      </c>
      <c r="D466" s="22"/>
      <c r="E466" s="22"/>
      <c r="F466" s="22"/>
      <c r="G466" s="23"/>
      <c r="H466" s="21">
        <v>20</v>
      </c>
      <c r="I466" s="23"/>
      <c r="J466" s="21"/>
      <c r="K466" s="23"/>
      <c r="L466" s="21"/>
      <c r="M466" s="23"/>
      <c r="N466" s="21">
        <v>20</v>
      </c>
      <c r="O466" s="23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</row>
    <row r="467" spans="2:588" x14ac:dyDescent="0.25">
      <c r="B467" s="8">
        <v>42604</v>
      </c>
      <c r="C467" s="21" t="s">
        <v>105</v>
      </c>
      <c r="D467" s="22"/>
      <c r="E467" s="22"/>
      <c r="F467" s="22"/>
      <c r="G467" s="23"/>
      <c r="H467" s="21">
        <v>35.75</v>
      </c>
      <c r="I467" s="23"/>
      <c r="J467" s="21"/>
      <c r="K467" s="23"/>
      <c r="L467" s="21"/>
      <c r="M467" s="23"/>
      <c r="N467" s="21">
        <v>35.75</v>
      </c>
      <c r="O467" s="23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</row>
    <row r="468" spans="2:588" x14ac:dyDescent="0.25">
      <c r="B468" s="8">
        <v>42605</v>
      </c>
      <c r="C468" s="21" t="s">
        <v>105</v>
      </c>
      <c r="D468" s="22"/>
      <c r="E468" s="22"/>
      <c r="F468" s="22"/>
      <c r="G468" s="23"/>
      <c r="H468" s="21">
        <v>98.33</v>
      </c>
      <c r="I468" s="23"/>
      <c r="J468" s="21"/>
      <c r="K468" s="23"/>
      <c r="L468" s="21"/>
      <c r="M468" s="23"/>
      <c r="N468" s="21">
        <v>98.33</v>
      </c>
      <c r="O468" s="23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</row>
    <row r="469" spans="2:588" x14ac:dyDescent="0.25">
      <c r="B469" s="8">
        <v>42606</v>
      </c>
      <c r="C469" s="21" t="s">
        <v>256</v>
      </c>
      <c r="D469" s="22"/>
      <c r="E469" s="22"/>
      <c r="F469" s="22"/>
      <c r="G469" s="23"/>
      <c r="H469" s="21">
        <v>0.2</v>
      </c>
      <c r="I469" s="23"/>
      <c r="J469" s="21"/>
      <c r="K469" s="23"/>
      <c r="L469" s="21"/>
      <c r="M469" s="23"/>
      <c r="N469" s="21">
        <v>0.2</v>
      </c>
      <c r="O469" s="23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</row>
    <row r="470" spans="2:588" x14ac:dyDescent="0.25">
      <c r="B470" s="8"/>
      <c r="C470" s="21" t="s">
        <v>292</v>
      </c>
      <c r="D470" s="22"/>
      <c r="E470" s="22"/>
      <c r="F470" s="22"/>
      <c r="G470" s="23"/>
      <c r="H470" s="45">
        <v>18</v>
      </c>
      <c r="I470" s="46"/>
      <c r="J470" s="45"/>
      <c r="K470" s="46"/>
      <c r="L470" s="45"/>
      <c r="M470" s="46"/>
      <c r="N470" s="45">
        <v>18</v>
      </c>
      <c r="O470" s="46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</row>
    <row r="471" spans="2:588" x14ac:dyDescent="0.25">
      <c r="B471" s="8"/>
      <c r="C471" s="19" t="s">
        <v>7</v>
      </c>
      <c r="D471" s="32"/>
      <c r="E471" s="32"/>
      <c r="F471" s="32"/>
      <c r="G471" s="20"/>
      <c r="H471" s="19">
        <v>791.4</v>
      </c>
      <c r="I471" s="20"/>
      <c r="J471" s="19"/>
      <c r="K471" s="20"/>
      <c r="L471" s="19"/>
      <c r="M471" s="20"/>
      <c r="N471" s="19">
        <v>791.4</v>
      </c>
      <c r="O471" s="2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</row>
    <row r="472" spans="2:588" x14ac:dyDescent="0.25">
      <c r="B472" s="8">
        <v>42584</v>
      </c>
      <c r="C472" s="21" t="s">
        <v>293</v>
      </c>
      <c r="D472" s="22"/>
      <c r="E472" s="22"/>
      <c r="F472" s="22"/>
      <c r="G472" s="23"/>
      <c r="H472" s="21">
        <v>29.5</v>
      </c>
      <c r="I472" s="23"/>
      <c r="J472" s="21"/>
      <c r="K472" s="23"/>
      <c r="L472" s="21"/>
      <c r="M472" s="23"/>
      <c r="N472" s="21">
        <v>29.5</v>
      </c>
      <c r="O472" s="23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</row>
    <row r="473" spans="2:588" x14ac:dyDescent="0.25">
      <c r="B473" s="8"/>
      <c r="C473" s="28" t="s">
        <v>15</v>
      </c>
      <c r="D473" s="33"/>
      <c r="E473" s="33"/>
      <c r="F473" s="33"/>
      <c r="G473" s="29"/>
      <c r="H473" s="28">
        <v>4135.9399999999996</v>
      </c>
      <c r="I473" s="29"/>
      <c r="J473" s="28">
        <v>2529</v>
      </c>
      <c r="K473" s="29"/>
      <c r="L473" s="28">
        <v>2529</v>
      </c>
      <c r="M473" s="29"/>
      <c r="N473" s="28">
        <v>4135.9399999999996</v>
      </c>
      <c r="O473" s="29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</row>
    <row r="474" spans="2:588" x14ac:dyDescent="0.25">
      <c r="B474" s="8"/>
      <c r="C474" s="28" t="s">
        <v>281</v>
      </c>
      <c r="D474" s="33"/>
      <c r="E474" s="33"/>
      <c r="F474" s="33"/>
      <c r="G474" s="29"/>
      <c r="H474" s="21"/>
      <c r="I474" s="23"/>
      <c r="J474" s="21"/>
      <c r="K474" s="23"/>
      <c r="L474" s="21"/>
      <c r="M474" s="23"/>
      <c r="N474" s="21"/>
      <c r="O474" s="23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</row>
    <row r="475" spans="2:588" x14ac:dyDescent="0.25">
      <c r="B475" s="8">
        <v>42622</v>
      </c>
      <c r="C475" s="21" t="s">
        <v>295</v>
      </c>
      <c r="D475" s="22"/>
      <c r="E475" s="22"/>
      <c r="F475" s="22"/>
      <c r="G475" s="23"/>
      <c r="H475" s="21"/>
      <c r="I475" s="23"/>
      <c r="J475" s="21">
        <v>370</v>
      </c>
      <c r="K475" s="23"/>
      <c r="L475" s="21">
        <v>370</v>
      </c>
      <c r="M475" s="23"/>
      <c r="N475" s="21"/>
      <c r="O475" s="23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</row>
    <row r="476" spans="2:588" x14ac:dyDescent="0.25">
      <c r="B476" s="8">
        <v>42622</v>
      </c>
      <c r="C476" s="21" t="s">
        <v>295</v>
      </c>
      <c r="D476" s="22"/>
      <c r="E476" s="22"/>
      <c r="F476" s="22"/>
      <c r="G476" s="23"/>
      <c r="H476" s="21"/>
      <c r="I476" s="23"/>
      <c r="J476" s="21">
        <v>1789</v>
      </c>
      <c r="K476" s="23"/>
      <c r="L476" s="21">
        <v>1789</v>
      </c>
      <c r="M476" s="23"/>
      <c r="N476" s="21"/>
      <c r="O476" s="23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</row>
    <row r="477" spans="2:588" x14ac:dyDescent="0.25">
      <c r="B477" s="8"/>
      <c r="C477" s="19" t="s">
        <v>7</v>
      </c>
      <c r="D477" s="32"/>
      <c r="E477" s="32"/>
      <c r="F477" s="32"/>
      <c r="G477" s="20"/>
      <c r="H477" s="19"/>
      <c r="I477" s="20"/>
      <c r="J477" s="19">
        <f>+SUM(J475:K476)</f>
        <v>2159</v>
      </c>
      <c r="K477" s="20"/>
      <c r="L477" s="19">
        <f>+SUM(L475:M476)</f>
        <v>2159</v>
      </c>
      <c r="M477" s="20"/>
      <c r="N477" s="19"/>
      <c r="O477" s="2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</row>
    <row r="478" spans="2:588" x14ac:dyDescent="0.25">
      <c r="B478" s="8">
        <v>42619</v>
      </c>
      <c r="C478" s="21" t="s">
        <v>296</v>
      </c>
      <c r="D478" s="22"/>
      <c r="E478" s="22"/>
      <c r="F478" s="22"/>
      <c r="G478" s="23"/>
      <c r="H478" s="21"/>
      <c r="I478" s="23"/>
      <c r="J478" s="21">
        <v>181</v>
      </c>
      <c r="K478" s="23"/>
      <c r="L478" s="21">
        <v>181</v>
      </c>
      <c r="M478" s="23"/>
      <c r="N478" s="21"/>
      <c r="O478" s="23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</row>
    <row r="479" spans="2:588" x14ac:dyDescent="0.25">
      <c r="B479" s="8">
        <v>42622</v>
      </c>
      <c r="C479" s="21" t="s">
        <v>297</v>
      </c>
      <c r="D479" s="22"/>
      <c r="E479" s="22"/>
      <c r="F479" s="22"/>
      <c r="G479" s="23"/>
      <c r="H479" s="21"/>
      <c r="I479" s="23"/>
      <c r="J479" s="21">
        <v>180</v>
      </c>
      <c r="K479" s="23"/>
      <c r="L479" s="21">
        <v>180</v>
      </c>
      <c r="M479" s="23"/>
      <c r="N479" s="21"/>
      <c r="O479" s="23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</row>
    <row r="480" spans="2:588" x14ac:dyDescent="0.25">
      <c r="B480" s="8"/>
      <c r="C480" s="19" t="s">
        <v>7</v>
      </c>
      <c r="D480" s="32"/>
      <c r="E480" s="32"/>
      <c r="F480" s="32"/>
      <c r="G480" s="20"/>
      <c r="H480" s="19"/>
      <c r="I480" s="20"/>
      <c r="J480" s="19">
        <f>+SUM(J478:K479)</f>
        <v>361</v>
      </c>
      <c r="K480" s="20"/>
      <c r="L480" s="19">
        <f>+SUM(L478:M479)</f>
        <v>361</v>
      </c>
      <c r="M480" s="20"/>
      <c r="N480" s="19"/>
      <c r="O480" s="2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</row>
    <row r="481" spans="2:588" x14ac:dyDescent="0.25">
      <c r="B481" s="8">
        <v>42635</v>
      </c>
      <c r="C481" s="21" t="s">
        <v>298</v>
      </c>
      <c r="D481" s="22"/>
      <c r="E481" s="22"/>
      <c r="F481" s="22"/>
      <c r="G481" s="23"/>
      <c r="H481" s="21">
        <v>360</v>
      </c>
      <c r="I481" s="23"/>
      <c r="J481" s="21"/>
      <c r="K481" s="23"/>
      <c r="L481" s="21"/>
      <c r="M481" s="23"/>
      <c r="N481" s="21">
        <v>360</v>
      </c>
      <c r="O481" s="23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</row>
    <row r="482" spans="2:588" x14ac:dyDescent="0.25">
      <c r="B482" s="8"/>
      <c r="C482" s="19" t="s">
        <v>7</v>
      </c>
      <c r="D482" s="32"/>
      <c r="E482" s="32"/>
      <c r="F482" s="32"/>
      <c r="G482" s="20"/>
      <c r="H482" s="19">
        <v>360</v>
      </c>
      <c r="I482" s="20"/>
      <c r="J482" s="19"/>
      <c r="K482" s="20"/>
      <c r="L482" s="19"/>
      <c r="M482" s="20"/>
      <c r="N482" s="19">
        <v>360</v>
      </c>
      <c r="O482" s="2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</row>
    <row r="483" spans="2:588" x14ac:dyDescent="0.25">
      <c r="B483" s="8">
        <v>42631</v>
      </c>
      <c r="C483" s="21" t="s">
        <v>299</v>
      </c>
      <c r="D483" s="22"/>
      <c r="E483" s="22"/>
      <c r="F483" s="22"/>
      <c r="G483" s="23"/>
      <c r="H483" s="21">
        <v>29.41</v>
      </c>
      <c r="I483" s="23"/>
      <c r="J483" s="21"/>
      <c r="K483" s="23"/>
      <c r="L483" s="21"/>
      <c r="M483" s="23"/>
      <c r="N483" s="21">
        <v>29.41</v>
      </c>
      <c r="O483" s="23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</row>
    <row r="484" spans="2:588" x14ac:dyDescent="0.25">
      <c r="B484" s="8"/>
      <c r="C484" s="19" t="s">
        <v>7</v>
      </c>
      <c r="D484" s="32"/>
      <c r="E484" s="32"/>
      <c r="F484" s="32"/>
      <c r="G484" s="20"/>
      <c r="H484" s="19">
        <v>29.41</v>
      </c>
      <c r="I484" s="20"/>
      <c r="J484" s="19"/>
      <c r="K484" s="20"/>
      <c r="L484" s="19"/>
      <c r="M484" s="20"/>
      <c r="N484" s="19">
        <v>29.41</v>
      </c>
      <c r="O484" s="2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</row>
    <row r="485" spans="2:588" x14ac:dyDescent="0.25">
      <c r="B485" s="8">
        <v>42614</v>
      </c>
      <c r="C485" s="21" t="s">
        <v>300</v>
      </c>
      <c r="D485" s="22"/>
      <c r="E485" s="22"/>
      <c r="F485" s="22"/>
      <c r="G485" s="23"/>
      <c r="H485" s="21">
        <v>1415.59</v>
      </c>
      <c r="I485" s="23"/>
      <c r="J485" s="21"/>
      <c r="K485" s="23"/>
      <c r="L485" s="21"/>
      <c r="M485" s="23"/>
      <c r="N485" s="21">
        <v>1415.59</v>
      </c>
      <c r="O485" s="23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</row>
    <row r="486" spans="2:588" x14ac:dyDescent="0.25">
      <c r="B486" s="8">
        <v>42641</v>
      </c>
      <c r="C486" s="21" t="s">
        <v>300</v>
      </c>
      <c r="D486" s="22"/>
      <c r="E486" s="22"/>
      <c r="F486" s="22"/>
      <c r="G486" s="23"/>
      <c r="H486" s="21">
        <v>1415.59</v>
      </c>
      <c r="I486" s="23"/>
      <c r="J486" s="21"/>
      <c r="K486" s="23"/>
      <c r="L486" s="21"/>
      <c r="M486" s="23"/>
      <c r="N486" s="21">
        <v>1415.59</v>
      </c>
      <c r="O486" s="23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</row>
    <row r="487" spans="2:588" x14ac:dyDescent="0.25">
      <c r="B487" s="8"/>
      <c r="C487" s="19" t="s">
        <v>7</v>
      </c>
      <c r="D487" s="32"/>
      <c r="E487" s="32"/>
      <c r="F487" s="32"/>
      <c r="G487" s="20"/>
      <c r="H487" s="19">
        <f>+SUM(H485:I486)</f>
        <v>2831.18</v>
      </c>
      <c r="I487" s="20"/>
      <c r="J487" s="19"/>
      <c r="K487" s="20"/>
      <c r="L487" s="19"/>
      <c r="M487" s="20"/>
      <c r="N487" s="19">
        <f>+SUM(N485:O486)</f>
        <v>2831.18</v>
      </c>
      <c r="O487" s="2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</row>
    <row r="488" spans="2:588" x14ac:dyDescent="0.25">
      <c r="B488" s="8">
        <v>42620</v>
      </c>
      <c r="C488" s="21" t="s">
        <v>301</v>
      </c>
      <c r="D488" s="22"/>
      <c r="E488" s="22"/>
      <c r="F488" s="22"/>
      <c r="G488" s="23"/>
      <c r="H488" s="21">
        <v>40.950000000000003</v>
      </c>
      <c r="I488" s="23"/>
      <c r="J488" s="21"/>
      <c r="K488" s="23"/>
      <c r="L488" s="21"/>
      <c r="M488" s="23"/>
      <c r="N488" s="21">
        <v>40.950000000000003</v>
      </c>
      <c r="O488" s="23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</row>
    <row r="489" spans="2:588" x14ac:dyDescent="0.25">
      <c r="B489" s="8">
        <v>42621</v>
      </c>
      <c r="C489" s="21" t="s">
        <v>302</v>
      </c>
      <c r="D489" s="22"/>
      <c r="E489" s="22"/>
      <c r="F489" s="22"/>
      <c r="G489" s="23"/>
      <c r="H489" s="21">
        <v>19.989999999999998</v>
      </c>
      <c r="I489" s="23"/>
      <c r="J489" s="21"/>
      <c r="K489" s="23"/>
      <c r="L489" s="21"/>
      <c r="M489" s="23"/>
      <c r="N489" s="21">
        <v>19.989999999999998</v>
      </c>
      <c r="O489" s="23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</row>
    <row r="490" spans="2:588" x14ac:dyDescent="0.25">
      <c r="B490" s="8">
        <v>42625</v>
      </c>
      <c r="C490" s="21" t="s">
        <v>303</v>
      </c>
      <c r="D490" s="22"/>
      <c r="E490" s="22"/>
      <c r="F490" s="22"/>
      <c r="G490" s="23"/>
      <c r="H490" s="21">
        <v>20</v>
      </c>
      <c r="I490" s="23"/>
      <c r="J490" s="21"/>
      <c r="K490" s="23"/>
      <c r="L490" s="21"/>
      <c r="M490" s="23"/>
      <c r="N490" s="21">
        <v>20</v>
      </c>
      <c r="O490" s="23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</row>
    <row r="491" spans="2:588" x14ac:dyDescent="0.25">
      <c r="B491" s="8">
        <v>42629</v>
      </c>
      <c r="C491" s="21" t="s">
        <v>238</v>
      </c>
      <c r="D491" s="22"/>
      <c r="E491" s="22"/>
      <c r="F491" s="22"/>
      <c r="G491" s="23"/>
      <c r="H491" s="21">
        <v>336</v>
      </c>
      <c r="I491" s="23"/>
      <c r="J491" s="21"/>
      <c r="K491" s="23"/>
      <c r="L491" s="21"/>
      <c r="M491" s="23"/>
      <c r="N491" s="21">
        <v>336</v>
      </c>
      <c r="O491" s="23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</row>
    <row r="492" spans="2:588" x14ac:dyDescent="0.25">
      <c r="B492" s="8">
        <v>42633</v>
      </c>
      <c r="C492" s="21" t="s">
        <v>105</v>
      </c>
      <c r="D492" s="22"/>
      <c r="E492" s="22"/>
      <c r="F492" s="22"/>
      <c r="G492" s="23"/>
      <c r="H492" s="21">
        <v>35.75</v>
      </c>
      <c r="I492" s="23"/>
      <c r="J492" s="21"/>
      <c r="K492" s="23"/>
      <c r="L492" s="21"/>
      <c r="M492" s="23"/>
      <c r="N492" s="21">
        <v>35.75</v>
      </c>
      <c r="O492" s="23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</row>
    <row r="493" spans="2:588" x14ac:dyDescent="0.25">
      <c r="B493" s="8">
        <v>42633</v>
      </c>
      <c r="C493" s="21" t="s">
        <v>105</v>
      </c>
      <c r="D493" s="22"/>
      <c r="E493" s="22"/>
      <c r="F493" s="22"/>
      <c r="G493" s="23"/>
      <c r="H493" s="21">
        <v>98.33</v>
      </c>
      <c r="I493" s="23"/>
      <c r="J493" s="21"/>
      <c r="K493" s="23"/>
      <c r="L493" s="21"/>
      <c r="M493" s="23"/>
      <c r="N493" s="21">
        <v>98.33</v>
      </c>
      <c r="O493" s="23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</row>
    <row r="494" spans="2:588" x14ac:dyDescent="0.25">
      <c r="B494" s="8">
        <v>42634</v>
      </c>
      <c r="C494" s="21" t="s">
        <v>304</v>
      </c>
      <c r="D494" s="22"/>
      <c r="E494" s="22"/>
      <c r="F494" s="22"/>
      <c r="G494" s="23"/>
      <c r="H494" s="21">
        <v>0.1</v>
      </c>
      <c r="I494" s="23"/>
      <c r="J494" s="21"/>
      <c r="K494" s="23"/>
      <c r="L494" s="21"/>
      <c r="M494" s="23"/>
      <c r="N494" s="21">
        <v>0.1</v>
      </c>
      <c r="O494" s="23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</row>
    <row r="495" spans="2:588" x14ac:dyDescent="0.25">
      <c r="B495" s="8">
        <v>42640</v>
      </c>
      <c r="C495" s="21" t="s">
        <v>305</v>
      </c>
      <c r="D495" s="22"/>
      <c r="E495" s="22"/>
      <c r="F495" s="22"/>
      <c r="G495" s="23"/>
      <c r="H495" s="21">
        <v>1044</v>
      </c>
      <c r="I495" s="23"/>
      <c r="J495" s="21"/>
      <c r="K495" s="23"/>
      <c r="L495" s="21"/>
      <c r="M495" s="23"/>
      <c r="N495" s="21">
        <v>1044</v>
      </c>
      <c r="O495" s="23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</row>
    <row r="496" spans="2:588" x14ac:dyDescent="0.25">
      <c r="B496" s="8"/>
      <c r="C496" s="19" t="s">
        <v>7</v>
      </c>
      <c r="D496" s="32"/>
      <c r="E496" s="32"/>
      <c r="F496" s="32"/>
      <c r="G496" s="20"/>
      <c r="H496" s="19">
        <f>+SUM(H488:I495)</f>
        <v>1595.12</v>
      </c>
      <c r="I496" s="20"/>
      <c r="J496" s="19"/>
      <c r="K496" s="20"/>
      <c r="L496" s="19"/>
      <c r="M496" s="20"/>
      <c r="N496" s="19">
        <f>+SUM(N488:O495)</f>
        <v>1595.12</v>
      </c>
      <c r="O496" s="2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</row>
    <row r="497" spans="2:588" x14ac:dyDescent="0.25">
      <c r="B497" s="8">
        <v>42615</v>
      </c>
      <c r="C497" s="21" t="s">
        <v>306</v>
      </c>
      <c r="D497" s="22"/>
      <c r="E497" s="22"/>
      <c r="F497" s="22"/>
      <c r="G497" s="23"/>
      <c r="H497" s="21">
        <v>44.5</v>
      </c>
      <c r="I497" s="23"/>
      <c r="J497" s="21"/>
      <c r="K497" s="23"/>
      <c r="L497" s="21"/>
      <c r="M497" s="23"/>
      <c r="N497" s="21">
        <v>44.5</v>
      </c>
      <c r="O497" s="23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</row>
    <row r="498" spans="2:588" x14ac:dyDescent="0.25">
      <c r="B498" s="8"/>
      <c r="C498" s="19" t="s">
        <v>7</v>
      </c>
      <c r="D498" s="32"/>
      <c r="E498" s="32"/>
      <c r="F498" s="32"/>
      <c r="G498" s="20"/>
      <c r="H498" s="19">
        <v>44.5</v>
      </c>
      <c r="I498" s="20"/>
      <c r="J498" s="19"/>
      <c r="K498" s="20"/>
      <c r="L498" s="19"/>
      <c r="M498" s="20"/>
      <c r="N498" s="19">
        <v>44.5</v>
      </c>
      <c r="O498" s="2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</row>
    <row r="499" spans="2:588" x14ac:dyDescent="0.25">
      <c r="B499" s="8"/>
      <c r="C499" s="28" t="s">
        <v>259</v>
      </c>
      <c r="D499" s="33"/>
      <c r="E499" s="33"/>
      <c r="F499" s="33"/>
      <c r="G499" s="29"/>
      <c r="H499" s="28">
        <v>4860.21</v>
      </c>
      <c r="I499" s="29"/>
      <c r="J499" s="28">
        <v>2520</v>
      </c>
      <c r="K499" s="29"/>
      <c r="L499" s="28">
        <v>2520</v>
      </c>
      <c r="M499" s="29"/>
      <c r="N499" s="28">
        <v>4860.21</v>
      </c>
      <c r="O499" s="29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</row>
    <row r="500" spans="2:588" x14ac:dyDescent="0.25">
      <c r="B500" s="8"/>
      <c r="C500" s="28" t="s">
        <v>294</v>
      </c>
      <c r="D500" s="33"/>
      <c r="E500" s="33"/>
      <c r="F500" s="33"/>
      <c r="G500" s="29"/>
      <c r="H500" s="21"/>
      <c r="I500" s="23"/>
      <c r="J500" s="21"/>
      <c r="K500" s="23"/>
      <c r="L500" s="21"/>
      <c r="M500" s="23"/>
      <c r="N500" s="21"/>
      <c r="O500" s="23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</row>
    <row r="501" spans="2:588" x14ac:dyDescent="0.25">
      <c r="B501" s="8">
        <v>42649</v>
      </c>
      <c r="C501" s="21" t="s">
        <v>307</v>
      </c>
      <c r="D501" s="22"/>
      <c r="E501" s="22"/>
      <c r="F501" s="22"/>
      <c r="G501" s="23"/>
      <c r="H501" s="21"/>
      <c r="I501" s="23"/>
      <c r="J501" s="21">
        <v>290</v>
      </c>
      <c r="K501" s="23"/>
      <c r="L501" s="21">
        <v>290</v>
      </c>
      <c r="M501" s="23"/>
      <c r="N501" s="21"/>
      <c r="O501" s="23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</row>
    <row r="502" spans="2:588" x14ac:dyDescent="0.25">
      <c r="B502" s="8">
        <v>42649</v>
      </c>
      <c r="C502" s="21" t="s">
        <v>308</v>
      </c>
      <c r="D502" s="22"/>
      <c r="E502" s="22"/>
      <c r="F502" s="22"/>
      <c r="G502" s="23"/>
      <c r="H502" s="21"/>
      <c r="I502" s="23"/>
      <c r="J502" s="21">
        <v>1155</v>
      </c>
      <c r="K502" s="23"/>
      <c r="L502" s="21">
        <v>1155</v>
      </c>
      <c r="M502" s="23"/>
      <c r="N502" s="21"/>
      <c r="O502" s="23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</row>
    <row r="503" spans="2:588" x14ac:dyDescent="0.25">
      <c r="B503" s="8"/>
      <c r="C503" s="19" t="s">
        <v>7</v>
      </c>
      <c r="D503" s="32"/>
      <c r="E503" s="32"/>
      <c r="F503" s="32"/>
      <c r="G503" s="20"/>
      <c r="H503" s="19"/>
      <c r="I503" s="20"/>
      <c r="J503" s="19">
        <f>+SUM(J501:K502)</f>
        <v>1445</v>
      </c>
      <c r="K503" s="20"/>
      <c r="L503" s="19">
        <f>+SUM(L501:M502)</f>
        <v>1445</v>
      </c>
      <c r="M503" s="20"/>
      <c r="N503" s="19"/>
      <c r="O503" s="2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</row>
    <row r="504" spans="2:588" x14ac:dyDescent="0.25">
      <c r="B504" s="8">
        <v>42647</v>
      </c>
      <c r="C504" s="21" t="s">
        <v>309</v>
      </c>
      <c r="D504" s="22"/>
      <c r="E504" s="22"/>
      <c r="F504" s="22"/>
      <c r="G504" s="23"/>
      <c r="H504" s="21"/>
      <c r="I504" s="23"/>
      <c r="J504" s="21">
        <v>245</v>
      </c>
      <c r="K504" s="23"/>
      <c r="L504" s="21">
        <v>245</v>
      </c>
      <c r="M504" s="23"/>
      <c r="N504" s="21"/>
      <c r="O504" s="23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</row>
    <row r="505" spans="2:588" x14ac:dyDescent="0.25">
      <c r="B505" s="8">
        <v>42649</v>
      </c>
      <c r="C505" s="21" t="s">
        <v>310</v>
      </c>
      <c r="D505" s="22"/>
      <c r="E505" s="22"/>
      <c r="F505" s="22"/>
      <c r="G505" s="23"/>
      <c r="H505" s="21"/>
      <c r="I505" s="23"/>
      <c r="J505" s="21">
        <v>10000</v>
      </c>
      <c r="K505" s="23"/>
      <c r="L505" s="21">
        <v>10000</v>
      </c>
      <c r="M505" s="23"/>
      <c r="N505" s="21"/>
      <c r="O505" s="23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</row>
    <row r="506" spans="2:588" x14ac:dyDescent="0.25">
      <c r="B506" s="8">
        <v>42654</v>
      </c>
      <c r="C506" s="21" t="s">
        <v>311</v>
      </c>
      <c r="D506" s="22"/>
      <c r="E506" s="22"/>
      <c r="F506" s="22"/>
      <c r="G506" s="23"/>
      <c r="H506" s="21"/>
      <c r="I506" s="23"/>
      <c r="J506" s="21">
        <v>178.16</v>
      </c>
      <c r="K506" s="23"/>
      <c r="L506" s="21">
        <v>178.16</v>
      </c>
      <c r="M506" s="23"/>
      <c r="N506" s="21"/>
      <c r="O506" s="23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</row>
    <row r="507" spans="2:588" x14ac:dyDescent="0.25">
      <c r="B507" s="8">
        <v>42662</v>
      </c>
      <c r="C507" s="21" t="s">
        <v>311</v>
      </c>
      <c r="D507" s="22"/>
      <c r="E507" s="22"/>
      <c r="F507" s="22"/>
      <c r="G507" s="23"/>
      <c r="H507" s="21"/>
      <c r="I507" s="23"/>
      <c r="J507" s="21">
        <v>177.23</v>
      </c>
      <c r="K507" s="23"/>
      <c r="L507" s="21">
        <v>177.23</v>
      </c>
      <c r="M507" s="23"/>
      <c r="N507" s="21"/>
      <c r="O507" s="23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</row>
    <row r="508" spans="2:588" x14ac:dyDescent="0.25">
      <c r="B508" s="8">
        <v>42668</v>
      </c>
      <c r="C508" s="21" t="s">
        <v>313</v>
      </c>
      <c r="D508" s="22"/>
      <c r="E508" s="22"/>
      <c r="F508" s="22"/>
      <c r="G508" s="23"/>
      <c r="H508" s="21"/>
      <c r="I508" s="23"/>
      <c r="J508" s="21">
        <v>180</v>
      </c>
      <c r="K508" s="23"/>
      <c r="L508" s="21">
        <v>180</v>
      </c>
      <c r="M508" s="23"/>
      <c r="N508" s="21"/>
      <c r="O508" s="23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</row>
    <row r="509" spans="2:588" x14ac:dyDescent="0.25">
      <c r="B509" s="8">
        <v>42669</v>
      </c>
      <c r="C509" s="21" t="s">
        <v>314</v>
      </c>
      <c r="D509" s="22"/>
      <c r="E509" s="22"/>
      <c r="F509" s="22"/>
      <c r="G509" s="23"/>
      <c r="H509" s="21"/>
      <c r="I509" s="23"/>
      <c r="J509" s="21">
        <v>177.23</v>
      </c>
      <c r="K509" s="23"/>
      <c r="L509" s="21">
        <v>177.23</v>
      </c>
      <c r="M509" s="23"/>
      <c r="N509" s="21"/>
      <c r="O509" s="23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</row>
    <row r="510" spans="2:588" x14ac:dyDescent="0.25">
      <c r="B510" s="8">
        <v>42671</v>
      </c>
      <c r="C510" s="21" t="s">
        <v>314</v>
      </c>
      <c r="D510" s="22"/>
      <c r="E510" s="22"/>
      <c r="F510" s="22"/>
      <c r="G510" s="23"/>
      <c r="H510" s="21"/>
      <c r="I510" s="23"/>
      <c r="J510" s="21">
        <v>177.23</v>
      </c>
      <c r="K510" s="23"/>
      <c r="L510" s="21">
        <v>177.23</v>
      </c>
      <c r="M510" s="23"/>
      <c r="N510" s="21"/>
      <c r="O510" s="23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</row>
    <row r="511" spans="2:588" x14ac:dyDescent="0.25">
      <c r="B511" s="8">
        <v>42674</v>
      </c>
      <c r="C511" s="21" t="s">
        <v>315</v>
      </c>
      <c r="D511" s="22"/>
      <c r="E511" s="22"/>
      <c r="F511" s="22"/>
      <c r="G511" s="23"/>
      <c r="H511" s="21"/>
      <c r="I511" s="23"/>
      <c r="J511" s="21">
        <v>120</v>
      </c>
      <c r="K511" s="23"/>
      <c r="L511" s="21">
        <v>120</v>
      </c>
      <c r="M511" s="23"/>
      <c r="N511" s="21"/>
      <c r="O511" s="23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</row>
    <row r="512" spans="2:588" x14ac:dyDescent="0.25">
      <c r="B512" s="8">
        <v>42674</v>
      </c>
      <c r="C512" s="21" t="s">
        <v>312</v>
      </c>
      <c r="D512" s="22"/>
      <c r="E512" s="22"/>
      <c r="F512" s="22"/>
      <c r="G512" s="23"/>
      <c r="H512" s="21"/>
      <c r="I512" s="23"/>
      <c r="J512" s="21">
        <v>177.23</v>
      </c>
      <c r="K512" s="23"/>
      <c r="L512" s="21">
        <v>177.23</v>
      </c>
      <c r="M512" s="23"/>
      <c r="N512" s="21"/>
      <c r="O512" s="23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</row>
    <row r="513" spans="2:588" x14ac:dyDescent="0.25">
      <c r="B513" s="8"/>
      <c r="C513" s="19" t="s">
        <v>7</v>
      </c>
      <c r="D513" s="32"/>
      <c r="E513" s="32"/>
      <c r="F513" s="32"/>
      <c r="G513" s="20"/>
      <c r="H513" s="19"/>
      <c r="I513" s="20"/>
      <c r="J513" s="19">
        <f>+SUM(J504:K512)</f>
        <v>11432.079999999998</v>
      </c>
      <c r="K513" s="20"/>
      <c r="L513" s="19">
        <f>+SUM(L504:M512)</f>
        <v>11432.079999999998</v>
      </c>
      <c r="M513" s="20"/>
      <c r="N513" s="19"/>
      <c r="O513" s="2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</row>
    <row r="514" spans="2:588" x14ac:dyDescent="0.25">
      <c r="B514" s="8">
        <v>42668</v>
      </c>
      <c r="C514" s="21" t="s">
        <v>316</v>
      </c>
      <c r="D514" s="22"/>
      <c r="E514" s="22"/>
      <c r="F514" s="22"/>
      <c r="G514" s="23"/>
      <c r="H514" s="21">
        <v>400</v>
      </c>
      <c r="I514" s="23"/>
      <c r="J514" s="21"/>
      <c r="K514" s="23"/>
      <c r="L514" s="21"/>
      <c r="M514" s="23"/>
      <c r="N514" s="21">
        <v>400</v>
      </c>
      <c r="O514" s="23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</row>
    <row r="515" spans="2:588" x14ac:dyDescent="0.25">
      <c r="B515" s="8">
        <v>42668</v>
      </c>
      <c r="C515" s="21" t="s">
        <v>317</v>
      </c>
      <c r="D515" s="22"/>
      <c r="E515" s="22"/>
      <c r="F515" s="22"/>
      <c r="G515" s="23"/>
      <c r="H515" s="21">
        <v>750</v>
      </c>
      <c r="I515" s="23"/>
      <c r="J515" s="21"/>
      <c r="K515" s="23"/>
      <c r="L515" s="21"/>
      <c r="M515" s="23"/>
      <c r="N515" s="21">
        <v>750</v>
      </c>
      <c r="O515" s="23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</row>
    <row r="516" spans="2:588" x14ac:dyDescent="0.25">
      <c r="B516" s="8">
        <v>42668</v>
      </c>
      <c r="C516" s="21" t="s">
        <v>318</v>
      </c>
      <c r="D516" s="22"/>
      <c r="E516" s="22"/>
      <c r="F516" s="22"/>
      <c r="G516" s="23"/>
      <c r="H516" s="21">
        <v>750</v>
      </c>
      <c r="I516" s="23"/>
      <c r="J516" s="21"/>
      <c r="K516" s="23"/>
      <c r="L516" s="21"/>
      <c r="M516" s="23"/>
      <c r="N516" s="21">
        <v>750</v>
      </c>
      <c r="O516" s="23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</row>
    <row r="517" spans="2:588" x14ac:dyDescent="0.25">
      <c r="B517" s="8">
        <v>42653</v>
      </c>
      <c r="C517" s="21" t="s">
        <v>319</v>
      </c>
      <c r="D517" s="22"/>
      <c r="E517" s="22"/>
      <c r="F517" s="22"/>
      <c r="G517" s="23"/>
      <c r="H517" s="21">
        <v>320</v>
      </c>
      <c r="I517" s="23"/>
      <c r="J517" s="21"/>
      <c r="K517" s="23"/>
      <c r="L517" s="21"/>
      <c r="M517" s="23"/>
      <c r="N517" s="21">
        <v>320</v>
      </c>
      <c r="O517" s="23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</row>
    <row r="518" spans="2:588" x14ac:dyDescent="0.25">
      <c r="B518" s="8">
        <v>42671</v>
      </c>
      <c r="C518" s="21" t="s">
        <v>320</v>
      </c>
      <c r="D518" s="22"/>
      <c r="E518" s="22"/>
      <c r="F518" s="22"/>
      <c r="G518" s="23"/>
      <c r="H518" s="21">
        <v>106.25</v>
      </c>
      <c r="I518" s="23"/>
      <c r="J518" s="21"/>
      <c r="K518" s="23"/>
      <c r="L518" s="21"/>
      <c r="M518" s="23"/>
      <c r="N518" s="21">
        <v>106.25</v>
      </c>
      <c r="O518" s="23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</row>
    <row r="519" spans="2:588" x14ac:dyDescent="0.25">
      <c r="B519" s="8">
        <v>42674</v>
      </c>
      <c r="C519" s="21" t="s">
        <v>321</v>
      </c>
      <c r="D519" s="22"/>
      <c r="E519" s="22"/>
      <c r="F519" s="22"/>
      <c r="G519" s="23"/>
      <c r="H519" s="21">
        <v>285</v>
      </c>
      <c r="I519" s="23"/>
      <c r="J519" s="21"/>
      <c r="K519" s="23"/>
      <c r="L519" s="21"/>
      <c r="M519" s="23"/>
      <c r="N519" s="21">
        <v>285</v>
      </c>
      <c r="O519" s="23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</row>
    <row r="520" spans="2:588" x14ac:dyDescent="0.25">
      <c r="B520" s="8">
        <v>42668</v>
      </c>
      <c r="C520" s="21" t="s">
        <v>321</v>
      </c>
      <c r="D520" s="22"/>
      <c r="E520" s="22"/>
      <c r="F520" s="22"/>
      <c r="G520" s="23"/>
      <c r="H520" s="21">
        <v>600</v>
      </c>
      <c r="I520" s="23"/>
      <c r="J520" s="21"/>
      <c r="K520" s="23"/>
      <c r="L520" s="21"/>
      <c r="M520" s="23"/>
      <c r="N520" s="21">
        <v>600</v>
      </c>
      <c r="O520" s="23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</row>
    <row r="521" spans="2:588" x14ac:dyDescent="0.25">
      <c r="B521" s="8"/>
      <c r="C521" s="19" t="s">
        <v>7</v>
      </c>
      <c r="D521" s="32"/>
      <c r="E521" s="32"/>
      <c r="F521" s="32"/>
      <c r="G521" s="20"/>
      <c r="H521" s="19">
        <f>+SUM(H514:I520)</f>
        <v>3211.25</v>
      </c>
      <c r="I521" s="20"/>
      <c r="J521" s="19"/>
      <c r="K521" s="20"/>
      <c r="L521" s="19"/>
      <c r="M521" s="20"/>
      <c r="N521" s="19">
        <f>+SUM(N514:O520)</f>
        <v>3211.25</v>
      </c>
      <c r="O521" s="2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</row>
    <row r="522" spans="2:588" x14ac:dyDescent="0.25">
      <c r="B522" s="8">
        <v>42674</v>
      </c>
      <c r="C522" s="21" t="s">
        <v>322</v>
      </c>
      <c r="D522" s="22"/>
      <c r="E522" s="22"/>
      <c r="F522" s="22"/>
      <c r="G522" s="23"/>
      <c r="H522" s="21">
        <v>1415.59</v>
      </c>
      <c r="I522" s="23"/>
      <c r="J522" s="21"/>
      <c r="K522" s="23"/>
      <c r="L522" s="21"/>
      <c r="M522" s="23"/>
      <c r="N522" s="21">
        <v>1415.59</v>
      </c>
      <c r="O522" s="23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</row>
    <row r="523" spans="2:588" x14ac:dyDescent="0.25">
      <c r="B523" s="8"/>
      <c r="C523" s="19" t="s">
        <v>7</v>
      </c>
      <c r="D523" s="32"/>
      <c r="E523" s="32"/>
      <c r="F523" s="32"/>
      <c r="G523" s="20"/>
      <c r="H523" s="19">
        <v>1415.59</v>
      </c>
      <c r="I523" s="20"/>
      <c r="J523" s="19"/>
      <c r="K523" s="20"/>
      <c r="L523" s="19"/>
      <c r="M523" s="20"/>
      <c r="N523" s="19">
        <v>1415.59</v>
      </c>
      <c r="O523" s="2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</row>
    <row r="524" spans="2:588" x14ac:dyDescent="0.25">
      <c r="B524" s="8">
        <v>42649</v>
      </c>
      <c r="C524" s="21" t="s">
        <v>323</v>
      </c>
      <c r="D524" s="22"/>
      <c r="E524" s="22"/>
      <c r="F524" s="22"/>
      <c r="G524" s="23"/>
      <c r="H524" s="21">
        <v>19.989999999999998</v>
      </c>
      <c r="I524" s="23"/>
      <c r="J524" s="21"/>
      <c r="K524" s="23"/>
      <c r="L524" s="21"/>
      <c r="M524" s="23"/>
      <c r="N524" s="21">
        <v>19.989999999999998</v>
      </c>
      <c r="O524" s="23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</row>
    <row r="525" spans="2:588" x14ac:dyDescent="0.25">
      <c r="B525" s="8">
        <v>42650</v>
      </c>
      <c r="C525" s="21" t="s">
        <v>324</v>
      </c>
      <c r="D525" s="22"/>
      <c r="E525" s="22"/>
      <c r="F525" s="22"/>
      <c r="G525" s="23"/>
      <c r="H525" s="21">
        <v>37.97</v>
      </c>
      <c r="I525" s="23"/>
      <c r="J525" s="21"/>
      <c r="K525" s="23"/>
      <c r="L525" s="21"/>
      <c r="M525" s="23"/>
      <c r="N525" s="21">
        <v>37.97</v>
      </c>
      <c r="O525" s="23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</row>
    <row r="526" spans="2:588" x14ac:dyDescent="0.25">
      <c r="B526" s="8">
        <v>42653</v>
      </c>
      <c r="C526" s="21" t="s">
        <v>303</v>
      </c>
      <c r="D526" s="22"/>
      <c r="E526" s="22"/>
      <c r="F526" s="22"/>
      <c r="G526" s="23"/>
      <c r="H526" s="21">
        <v>20</v>
      </c>
      <c r="I526" s="23"/>
      <c r="J526" s="21"/>
      <c r="K526" s="23"/>
      <c r="L526" s="21"/>
      <c r="M526" s="23"/>
      <c r="N526" s="21">
        <v>20</v>
      </c>
      <c r="O526" s="23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</row>
    <row r="527" spans="2:588" x14ac:dyDescent="0.25">
      <c r="B527" s="8">
        <v>42654</v>
      </c>
      <c r="C527" s="21" t="s">
        <v>325</v>
      </c>
      <c r="D527" s="22"/>
      <c r="E527" s="22"/>
      <c r="F527" s="22"/>
      <c r="G527" s="23"/>
      <c r="H527" s="21">
        <v>9318.32</v>
      </c>
      <c r="I527" s="23"/>
      <c r="J527" s="21"/>
      <c r="K527" s="23"/>
      <c r="L527" s="21"/>
      <c r="M527" s="23"/>
      <c r="N527" s="21">
        <v>9318.32</v>
      </c>
      <c r="O527" s="23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</row>
    <row r="528" spans="2:588" x14ac:dyDescent="0.25">
      <c r="B528" s="8">
        <v>42656</v>
      </c>
      <c r="C528" s="21" t="s">
        <v>326</v>
      </c>
      <c r="D528" s="22"/>
      <c r="E528" s="22"/>
      <c r="F528" s="22"/>
      <c r="G528" s="23"/>
      <c r="H528" s="21">
        <v>99</v>
      </c>
      <c r="I528" s="23"/>
      <c r="J528" s="21"/>
      <c r="K528" s="23"/>
      <c r="L528" s="21"/>
      <c r="M528" s="23"/>
      <c r="N528" s="21">
        <v>99</v>
      </c>
      <c r="O528" s="23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</row>
    <row r="529" spans="2:588" x14ac:dyDescent="0.25">
      <c r="B529" s="8">
        <v>42657</v>
      </c>
      <c r="C529" s="21" t="s">
        <v>327</v>
      </c>
      <c r="D529" s="22"/>
      <c r="E529" s="22"/>
      <c r="F529" s="22"/>
      <c r="G529" s="23"/>
      <c r="H529" s="21">
        <v>148.06</v>
      </c>
      <c r="I529" s="23"/>
      <c r="J529" s="21"/>
      <c r="K529" s="23"/>
      <c r="L529" s="21"/>
      <c r="M529" s="23"/>
      <c r="N529" s="21">
        <v>148.06</v>
      </c>
      <c r="O529" s="23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</row>
    <row r="530" spans="2:588" x14ac:dyDescent="0.25">
      <c r="B530" s="8">
        <v>42661</v>
      </c>
      <c r="C530" s="21" t="s">
        <v>304</v>
      </c>
      <c r="D530" s="22"/>
      <c r="E530" s="22"/>
      <c r="F530" s="22"/>
      <c r="G530" s="23"/>
      <c r="H530" s="24">
        <v>0.3</v>
      </c>
      <c r="I530" s="25"/>
      <c r="J530" s="21"/>
      <c r="K530" s="23"/>
      <c r="L530" s="21"/>
      <c r="M530" s="23"/>
      <c r="N530" s="24">
        <v>0.3</v>
      </c>
      <c r="O530" s="25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</row>
    <row r="531" spans="2:588" x14ac:dyDescent="0.25">
      <c r="B531" s="8">
        <v>42663</v>
      </c>
      <c r="C531" s="21" t="s">
        <v>73</v>
      </c>
      <c r="D531" s="22"/>
      <c r="E531" s="22"/>
      <c r="F531" s="22"/>
      <c r="G531" s="23"/>
      <c r="H531" s="21">
        <v>35.75</v>
      </c>
      <c r="I531" s="23"/>
      <c r="J531" s="21"/>
      <c r="K531" s="23"/>
      <c r="L531" s="21"/>
      <c r="M531" s="23"/>
      <c r="N531" s="21">
        <v>35.75</v>
      </c>
      <c r="O531" s="23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</row>
    <row r="532" spans="2:588" x14ac:dyDescent="0.25">
      <c r="B532" s="8">
        <v>42663</v>
      </c>
      <c r="C532" s="21" t="s">
        <v>74</v>
      </c>
      <c r="D532" s="22"/>
      <c r="E532" s="22"/>
      <c r="F532" s="22"/>
      <c r="G532" s="23"/>
      <c r="H532" s="21">
        <v>98.33</v>
      </c>
      <c r="I532" s="23"/>
      <c r="J532" s="21"/>
      <c r="K532" s="23"/>
      <c r="L532" s="21"/>
      <c r="M532" s="23"/>
      <c r="N532" s="21">
        <v>98.33</v>
      </c>
      <c r="O532" s="23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</row>
    <row r="533" spans="2:588" x14ac:dyDescent="0.25">
      <c r="B533" s="8">
        <v>42663</v>
      </c>
      <c r="C533" s="21" t="s">
        <v>328</v>
      </c>
      <c r="D533" s="22"/>
      <c r="E533" s="22"/>
      <c r="F533" s="22"/>
      <c r="G533" s="23"/>
      <c r="H533" s="21">
        <v>336</v>
      </c>
      <c r="I533" s="23"/>
      <c r="J533" s="21"/>
      <c r="K533" s="23"/>
      <c r="L533" s="21"/>
      <c r="M533" s="23"/>
      <c r="N533" s="21">
        <v>336</v>
      </c>
      <c r="O533" s="23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</row>
    <row r="534" spans="2:588" x14ac:dyDescent="0.25">
      <c r="B534" s="8">
        <v>42670</v>
      </c>
      <c r="C534" s="21" t="s">
        <v>329</v>
      </c>
      <c r="D534" s="22"/>
      <c r="E534" s="22"/>
      <c r="F534" s="22"/>
      <c r="G534" s="23"/>
      <c r="H534" s="21">
        <v>294</v>
      </c>
      <c r="I534" s="23"/>
      <c r="J534" s="21"/>
      <c r="K534" s="23"/>
      <c r="L534" s="21"/>
      <c r="M534" s="23"/>
      <c r="N534" s="21">
        <v>294</v>
      </c>
      <c r="O534" s="23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</row>
    <row r="535" spans="2:588" x14ac:dyDescent="0.25">
      <c r="B535" s="8"/>
      <c r="C535" s="19" t="s">
        <v>7</v>
      </c>
      <c r="D535" s="32"/>
      <c r="E535" s="32"/>
      <c r="F535" s="32"/>
      <c r="G535" s="20"/>
      <c r="H535" s="19">
        <f>+SUM(H524:I534)</f>
        <v>10407.719999999998</v>
      </c>
      <c r="I535" s="20"/>
      <c r="J535" s="19"/>
      <c r="K535" s="20"/>
      <c r="L535" s="19"/>
      <c r="M535" s="20"/>
      <c r="N535" s="19">
        <f>+SUM(N524:O534)</f>
        <v>10407.719999999998</v>
      </c>
      <c r="O535" s="2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</row>
    <row r="536" spans="2:588" x14ac:dyDescent="0.25">
      <c r="B536" s="8">
        <v>42647</v>
      </c>
      <c r="C536" s="21" t="s">
        <v>330</v>
      </c>
      <c r="D536" s="22"/>
      <c r="E536" s="22"/>
      <c r="F536" s="22"/>
      <c r="G536" s="23"/>
      <c r="H536" s="24">
        <v>29.5</v>
      </c>
      <c r="I536" s="25"/>
      <c r="J536" s="21"/>
      <c r="K536" s="23"/>
      <c r="L536" s="21"/>
      <c r="M536" s="23"/>
      <c r="N536" s="24">
        <v>29.5</v>
      </c>
      <c r="O536" s="25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</row>
    <row r="537" spans="2:588" x14ac:dyDescent="0.25">
      <c r="B537" s="8"/>
      <c r="C537" s="19" t="s">
        <v>7</v>
      </c>
      <c r="D537" s="32"/>
      <c r="E537" s="32"/>
      <c r="F537" s="32"/>
      <c r="G537" s="20"/>
      <c r="H537" s="26">
        <v>29.5</v>
      </c>
      <c r="I537" s="27"/>
      <c r="J537" s="19"/>
      <c r="K537" s="20"/>
      <c r="L537" s="19"/>
      <c r="M537" s="20"/>
      <c r="N537" s="26">
        <v>29.5</v>
      </c>
      <c r="O537" s="27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</row>
    <row r="538" spans="2:588" x14ac:dyDescent="0.25">
      <c r="B538" s="8"/>
      <c r="C538" s="28" t="s">
        <v>15</v>
      </c>
      <c r="D538" s="33"/>
      <c r="E538" s="33"/>
      <c r="F538" s="33"/>
      <c r="G538" s="29"/>
      <c r="H538" s="28">
        <v>15064.06</v>
      </c>
      <c r="I538" s="29"/>
      <c r="J538" s="28">
        <v>12877.08</v>
      </c>
      <c r="K538" s="29"/>
      <c r="L538" s="28">
        <v>12877.08</v>
      </c>
      <c r="M538" s="29"/>
      <c r="N538" s="28">
        <v>15064.06</v>
      </c>
      <c r="O538" s="29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</row>
    <row r="539" spans="2:588" x14ac:dyDescent="0.25">
      <c r="B539" s="8"/>
      <c r="C539" s="28" t="s">
        <v>331</v>
      </c>
      <c r="D539" s="33"/>
      <c r="E539" s="33"/>
      <c r="F539" s="33"/>
      <c r="G539" s="29"/>
      <c r="H539" s="21"/>
      <c r="I539" s="23"/>
      <c r="J539" s="21"/>
      <c r="K539" s="23"/>
      <c r="L539" s="21"/>
      <c r="M539" s="23"/>
      <c r="N539" s="21"/>
      <c r="O539" s="23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</row>
    <row r="540" spans="2:588" x14ac:dyDescent="0.25">
      <c r="B540" s="8">
        <v>42684</v>
      </c>
      <c r="C540" s="21" t="s">
        <v>332</v>
      </c>
      <c r="D540" s="22"/>
      <c r="E540" s="22"/>
      <c r="F540" s="22"/>
      <c r="G540" s="23"/>
      <c r="H540" s="21"/>
      <c r="I540" s="23"/>
      <c r="J540" s="21">
        <v>70</v>
      </c>
      <c r="K540" s="23"/>
      <c r="L540" s="21">
        <v>70</v>
      </c>
      <c r="M540" s="23"/>
      <c r="N540" s="21"/>
      <c r="O540" s="23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</row>
    <row r="541" spans="2:588" x14ac:dyDescent="0.25">
      <c r="B541" s="8">
        <v>42684</v>
      </c>
      <c r="C541" s="21" t="s">
        <v>333</v>
      </c>
      <c r="D541" s="22"/>
      <c r="E541" s="22"/>
      <c r="F541" s="22"/>
      <c r="G541" s="23"/>
      <c r="H541" s="21"/>
      <c r="I541" s="23"/>
      <c r="J541" s="21">
        <v>140</v>
      </c>
      <c r="K541" s="23"/>
      <c r="L541" s="21">
        <v>140</v>
      </c>
      <c r="M541" s="23"/>
      <c r="N541" s="21"/>
      <c r="O541" s="23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</row>
    <row r="542" spans="2:588" x14ac:dyDescent="0.25">
      <c r="B542" s="8">
        <v>42684</v>
      </c>
      <c r="C542" s="21" t="s">
        <v>334</v>
      </c>
      <c r="D542" s="22"/>
      <c r="E542" s="22"/>
      <c r="F542" s="22"/>
      <c r="G542" s="23"/>
      <c r="H542" s="21"/>
      <c r="I542" s="23"/>
      <c r="J542" s="21">
        <v>265</v>
      </c>
      <c r="K542" s="23"/>
      <c r="L542" s="21">
        <v>265</v>
      </c>
      <c r="M542" s="23"/>
      <c r="N542" s="21"/>
      <c r="O542" s="23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</row>
    <row r="543" spans="2:588" x14ac:dyDescent="0.25">
      <c r="B543" s="8">
        <v>42684</v>
      </c>
      <c r="C543" s="21" t="s">
        <v>335</v>
      </c>
      <c r="D543" s="22"/>
      <c r="E543" s="22"/>
      <c r="F543" s="22"/>
      <c r="G543" s="23"/>
      <c r="H543" s="21"/>
      <c r="I543" s="23"/>
      <c r="J543" s="21">
        <v>275</v>
      </c>
      <c r="K543" s="23"/>
      <c r="L543" s="21">
        <v>275</v>
      </c>
      <c r="M543" s="23"/>
      <c r="N543" s="21"/>
      <c r="O543" s="23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</row>
    <row r="544" spans="2:588" x14ac:dyDescent="0.25">
      <c r="B544" s="8">
        <v>42684</v>
      </c>
      <c r="C544" s="21" t="s">
        <v>336</v>
      </c>
      <c r="D544" s="22"/>
      <c r="E544" s="22"/>
      <c r="F544" s="22"/>
      <c r="G544" s="23"/>
      <c r="H544" s="21"/>
      <c r="I544" s="23"/>
      <c r="J544" s="21">
        <v>340</v>
      </c>
      <c r="K544" s="23"/>
      <c r="L544" s="21">
        <v>340</v>
      </c>
      <c r="M544" s="23"/>
      <c r="N544" s="21"/>
      <c r="O544" s="23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</row>
    <row r="545" spans="2:588" x14ac:dyDescent="0.25">
      <c r="B545" s="8">
        <v>42684</v>
      </c>
      <c r="C545" s="21" t="s">
        <v>337</v>
      </c>
      <c r="D545" s="22"/>
      <c r="E545" s="22"/>
      <c r="F545" s="22"/>
      <c r="G545" s="23"/>
      <c r="H545" s="21"/>
      <c r="I545" s="23"/>
      <c r="J545" s="21">
        <v>470</v>
      </c>
      <c r="K545" s="23"/>
      <c r="L545" s="21">
        <v>470</v>
      </c>
      <c r="M545" s="23"/>
      <c r="N545" s="21"/>
      <c r="O545" s="23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</row>
    <row r="546" spans="2:588" x14ac:dyDescent="0.25">
      <c r="B546" s="8">
        <v>42684</v>
      </c>
      <c r="C546" s="21" t="s">
        <v>338</v>
      </c>
      <c r="D546" s="22"/>
      <c r="E546" s="22"/>
      <c r="F546" s="22"/>
      <c r="G546" s="23"/>
      <c r="H546" s="21"/>
      <c r="I546" s="23"/>
      <c r="J546" s="21">
        <v>2263</v>
      </c>
      <c r="K546" s="23"/>
      <c r="L546" s="21">
        <v>2263</v>
      </c>
      <c r="M546" s="23"/>
      <c r="N546" s="21"/>
      <c r="O546" s="23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</row>
    <row r="547" spans="2:588" x14ac:dyDescent="0.25">
      <c r="B547" s="8">
        <v>42697</v>
      </c>
      <c r="C547" s="21" t="s">
        <v>338</v>
      </c>
      <c r="D547" s="22"/>
      <c r="E547" s="22"/>
      <c r="F547" s="22"/>
      <c r="G547" s="23"/>
      <c r="H547" s="21"/>
      <c r="I547" s="23"/>
      <c r="J547" s="21">
        <v>70</v>
      </c>
      <c r="K547" s="23"/>
      <c r="L547" s="21">
        <v>70</v>
      </c>
      <c r="M547" s="23"/>
      <c r="N547" s="21"/>
      <c r="O547" s="23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</row>
    <row r="548" spans="2:588" x14ac:dyDescent="0.25">
      <c r="B548" s="8">
        <v>42697</v>
      </c>
      <c r="C548" s="21" t="s">
        <v>339</v>
      </c>
      <c r="D548" s="22"/>
      <c r="E548" s="22"/>
      <c r="F548" s="22"/>
      <c r="G548" s="23"/>
      <c r="H548" s="21"/>
      <c r="I548" s="23"/>
      <c r="J548" s="21">
        <v>380</v>
      </c>
      <c r="K548" s="23"/>
      <c r="L548" s="21">
        <v>380</v>
      </c>
      <c r="M548" s="23"/>
      <c r="N548" s="21"/>
      <c r="O548" s="23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</row>
    <row r="549" spans="2:588" x14ac:dyDescent="0.25">
      <c r="B549" s="8">
        <v>42697</v>
      </c>
      <c r="C549" s="21" t="s">
        <v>340</v>
      </c>
      <c r="D549" s="22"/>
      <c r="E549" s="22"/>
      <c r="F549" s="22"/>
      <c r="G549" s="23"/>
      <c r="H549" s="21"/>
      <c r="I549" s="23"/>
      <c r="J549" s="21">
        <v>1759</v>
      </c>
      <c r="K549" s="23"/>
      <c r="L549" s="21">
        <v>1759</v>
      </c>
      <c r="M549" s="23"/>
      <c r="N549" s="21"/>
      <c r="O549" s="23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</row>
    <row r="550" spans="2:588" x14ac:dyDescent="0.25">
      <c r="B550" s="8"/>
      <c r="C550" s="19" t="s">
        <v>7</v>
      </c>
      <c r="D550" s="32"/>
      <c r="E550" s="32"/>
      <c r="F550" s="32"/>
      <c r="G550" s="20"/>
      <c r="H550" s="19"/>
      <c r="I550" s="20"/>
      <c r="J550" s="19">
        <f>+SUM(J540:K549)</f>
        <v>6032</v>
      </c>
      <c r="K550" s="20"/>
      <c r="L550" s="19">
        <f>+SUM(L540:M549)</f>
        <v>6032</v>
      </c>
      <c r="M550" s="20"/>
      <c r="N550" s="19"/>
      <c r="O550" s="2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</row>
    <row r="551" spans="2:588" x14ac:dyDescent="0.25">
      <c r="B551" s="8">
        <v>42681</v>
      </c>
      <c r="C551" s="21" t="s">
        <v>311</v>
      </c>
      <c r="D551" s="22"/>
      <c r="E551" s="22"/>
      <c r="F551" s="22"/>
      <c r="G551" s="23"/>
      <c r="H551" s="21"/>
      <c r="I551" s="23"/>
      <c r="J551" s="21">
        <v>177.23</v>
      </c>
      <c r="K551" s="23"/>
      <c r="L551" s="21">
        <v>177.23</v>
      </c>
      <c r="M551" s="23"/>
      <c r="N551" s="21"/>
      <c r="O551" s="23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</row>
    <row r="552" spans="2:588" x14ac:dyDescent="0.25">
      <c r="B552" s="8">
        <v>42681</v>
      </c>
      <c r="C552" s="21" t="s">
        <v>341</v>
      </c>
      <c r="D552" s="22"/>
      <c r="E552" s="22"/>
      <c r="F552" s="22"/>
      <c r="G552" s="23"/>
      <c r="H552" s="21"/>
      <c r="I552" s="23"/>
      <c r="J552" s="21">
        <v>254</v>
      </c>
      <c r="K552" s="23"/>
      <c r="L552" s="21">
        <v>254</v>
      </c>
      <c r="M552" s="23"/>
      <c r="N552" s="21"/>
      <c r="O552" s="23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</row>
    <row r="553" spans="2:588" x14ac:dyDescent="0.25">
      <c r="B553" s="8">
        <v>42683</v>
      </c>
      <c r="C553" s="21" t="s">
        <v>309</v>
      </c>
      <c r="D553" s="22"/>
      <c r="E553" s="22"/>
      <c r="F553" s="22"/>
      <c r="G553" s="23"/>
      <c r="H553" s="21"/>
      <c r="I553" s="23"/>
      <c r="J553" s="21">
        <v>265</v>
      </c>
      <c r="K553" s="23"/>
      <c r="L553" s="21">
        <v>265</v>
      </c>
      <c r="M553" s="23"/>
      <c r="N553" s="21"/>
      <c r="O553" s="23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</row>
    <row r="554" spans="2:588" x14ac:dyDescent="0.25">
      <c r="B554" s="8">
        <v>42688</v>
      </c>
      <c r="C554" s="21" t="s">
        <v>311</v>
      </c>
      <c r="D554" s="22"/>
      <c r="E554" s="22"/>
      <c r="F554" s="22"/>
      <c r="G554" s="23"/>
      <c r="H554" s="21"/>
      <c r="I554" s="23"/>
      <c r="J554" s="21">
        <v>48.06</v>
      </c>
      <c r="K554" s="23"/>
      <c r="L554" s="21">
        <v>48.06</v>
      </c>
      <c r="M554" s="23"/>
      <c r="N554" s="21"/>
      <c r="O554" s="23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</row>
    <row r="555" spans="2:588" x14ac:dyDescent="0.25">
      <c r="B555" s="8">
        <v>42690</v>
      </c>
      <c r="C555" s="21" t="s">
        <v>342</v>
      </c>
      <c r="D555" s="22"/>
      <c r="E555" s="22"/>
      <c r="F555" s="22"/>
      <c r="G555" s="23"/>
      <c r="H555" s="21"/>
      <c r="I555" s="23"/>
      <c r="J555" s="24">
        <v>49.9</v>
      </c>
      <c r="K555" s="25"/>
      <c r="L555" s="24">
        <v>49.9</v>
      </c>
      <c r="M555" s="25"/>
      <c r="N555" s="21"/>
      <c r="O555" s="23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</row>
    <row r="556" spans="2:588" x14ac:dyDescent="0.25">
      <c r="B556" s="8">
        <v>42690</v>
      </c>
      <c r="C556" s="21" t="s">
        <v>311</v>
      </c>
      <c r="D556" s="22"/>
      <c r="E556" s="22"/>
      <c r="F556" s="22"/>
      <c r="G556" s="23"/>
      <c r="H556" s="21"/>
      <c r="I556" s="23"/>
      <c r="J556" s="21">
        <v>177.23</v>
      </c>
      <c r="K556" s="23"/>
      <c r="L556" s="21">
        <v>177.23</v>
      </c>
      <c r="M556" s="23"/>
      <c r="N556" s="21"/>
      <c r="O556" s="23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</row>
    <row r="557" spans="2:588" x14ac:dyDescent="0.25">
      <c r="B557" s="8">
        <v>42695</v>
      </c>
      <c r="C557" s="21" t="s">
        <v>311</v>
      </c>
      <c r="D557" s="22"/>
      <c r="E557" s="22"/>
      <c r="F557" s="22"/>
      <c r="G557" s="23"/>
      <c r="H557" s="21"/>
      <c r="I557" s="23"/>
      <c r="J557" s="21">
        <v>48.06</v>
      </c>
      <c r="K557" s="23"/>
      <c r="L557" s="21">
        <v>48.06</v>
      </c>
      <c r="M557" s="23"/>
      <c r="N557" s="21"/>
      <c r="O557" s="23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</row>
    <row r="558" spans="2:588" x14ac:dyDescent="0.25">
      <c r="B558" s="8">
        <v>42696</v>
      </c>
      <c r="C558" s="21" t="s">
        <v>343</v>
      </c>
      <c r="D558" s="22"/>
      <c r="E558" s="22"/>
      <c r="F558" s="22"/>
      <c r="G558" s="23"/>
      <c r="H558" s="21"/>
      <c r="I558" s="23"/>
      <c r="J558" s="21">
        <v>180</v>
      </c>
      <c r="K558" s="23"/>
      <c r="L558" s="21">
        <v>180</v>
      </c>
      <c r="M558" s="23"/>
      <c r="N558" s="21"/>
      <c r="O558" s="23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</row>
    <row r="559" spans="2:588" x14ac:dyDescent="0.25">
      <c r="B559" s="8">
        <v>42698</v>
      </c>
      <c r="C559" s="21" t="s">
        <v>311</v>
      </c>
      <c r="D559" s="22"/>
      <c r="E559" s="22"/>
      <c r="F559" s="22"/>
      <c r="G559" s="23"/>
      <c r="H559" s="21"/>
      <c r="I559" s="23"/>
      <c r="J559" s="21">
        <v>48.06</v>
      </c>
      <c r="K559" s="23"/>
      <c r="L559" s="21">
        <v>48.06</v>
      </c>
      <c r="M559" s="23"/>
      <c r="N559" s="21"/>
      <c r="O559" s="23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</row>
    <row r="560" spans="2:588" x14ac:dyDescent="0.25">
      <c r="B560" s="8">
        <v>42699</v>
      </c>
      <c r="C560" s="21" t="s">
        <v>311</v>
      </c>
      <c r="D560" s="22"/>
      <c r="E560" s="22"/>
      <c r="F560" s="22"/>
      <c r="G560" s="23"/>
      <c r="H560" s="21"/>
      <c r="I560" s="23"/>
      <c r="J560" s="21">
        <v>48.06</v>
      </c>
      <c r="K560" s="23"/>
      <c r="L560" s="21">
        <v>48.06</v>
      </c>
      <c r="M560" s="23"/>
      <c r="N560" s="21"/>
      <c r="O560" s="23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</row>
    <row r="561" spans="2:588" x14ac:dyDescent="0.25">
      <c r="B561" s="8"/>
      <c r="C561" s="19" t="s">
        <v>7</v>
      </c>
      <c r="D561" s="32"/>
      <c r="E561" s="32"/>
      <c r="F561" s="32"/>
      <c r="G561" s="20"/>
      <c r="H561" s="19"/>
      <c r="I561" s="20"/>
      <c r="J561" s="19">
        <f>+SUM(J551:K560)</f>
        <v>1295.5999999999999</v>
      </c>
      <c r="K561" s="20"/>
      <c r="L561" s="19">
        <f>+SUM(L551:M560)</f>
        <v>1295.5999999999999</v>
      </c>
      <c r="M561" s="20"/>
      <c r="N561" s="19"/>
      <c r="O561" s="2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</row>
    <row r="562" spans="2:588" x14ac:dyDescent="0.25">
      <c r="B562" s="8">
        <v>42702</v>
      </c>
      <c r="C562" s="21" t="s">
        <v>230</v>
      </c>
      <c r="D562" s="22"/>
      <c r="E562" s="22"/>
      <c r="F562" s="22"/>
      <c r="G562" s="23"/>
      <c r="H562" s="21">
        <v>285</v>
      </c>
      <c r="I562" s="23"/>
      <c r="J562" s="21"/>
      <c r="K562" s="23"/>
      <c r="L562" s="21"/>
      <c r="M562" s="23"/>
      <c r="N562" s="21">
        <v>285</v>
      </c>
      <c r="O562" s="23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</row>
    <row r="563" spans="2:588" x14ac:dyDescent="0.25">
      <c r="B563" s="8"/>
      <c r="C563" s="19" t="s">
        <v>7</v>
      </c>
      <c r="D563" s="32"/>
      <c r="E563" s="32"/>
      <c r="F563" s="32"/>
      <c r="G563" s="20"/>
      <c r="H563" s="19">
        <v>285</v>
      </c>
      <c r="I563" s="20"/>
      <c r="J563" s="19"/>
      <c r="K563" s="20"/>
      <c r="L563" s="19"/>
      <c r="M563" s="20"/>
      <c r="N563" s="19">
        <v>285</v>
      </c>
      <c r="O563" s="2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</row>
    <row r="564" spans="2:588" x14ac:dyDescent="0.25">
      <c r="B564" s="8">
        <v>42676</v>
      </c>
      <c r="C564" s="21" t="s">
        <v>344</v>
      </c>
      <c r="D564" s="22"/>
      <c r="E564" s="22"/>
      <c r="F564" s="22"/>
      <c r="G564" s="23"/>
      <c r="H564" s="24">
        <v>36.9</v>
      </c>
      <c r="I564" s="25"/>
      <c r="J564" s="21"/>
      <c r="K564" s="23"/>
      <c r="L564" s="21"/>
      <c r="M564" s="23"/>
      <c r="N564" s="24">
        <v>36.9</v>
      </c>
      <c r="O564" s="25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</row>
    <row r="565" spans="2:588" x14ac:dyDescent="0.25">
      <c r="B565" s="8">
        <v>42690</v>
      </c>
      <c r="C565" s="21" t="s">
        <v>344</v>
      </c>
      <c r="D565" s="22"/>
      <c r="E565" s="22"/>
      <c r="F565" s="22"/>
      <c r="G565" s="23"/>
      <c r="H565" s="21">
        <v>5.04</v>
      </c>
      <c r="I565" s="23"/>
      <c r="J565" s="21"/>
      <c r="K565" s="23"/>
      <c r="L565" s="21"/>
      <c r="M565" s="23"/>
      <c r="N565" s="21">
        <v>5.04</v>
      </c>
      <c r="O565" s="23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</row>
    <row r="566" spans="2:588" x14ac:dyDescent="0.25">
      <c r="B566" s="8"/>
      <c r="C566" s="19" t="s">
        <v>7</v>
      </c>
      <c r="D566" s="32"/>
      <c r="E566" s="32"/>
      <c r="F566" s="32"/>
      <c r="G566" s="20"/>
      <c r="H566" s="26">
        <f>+SUM(H564:I565)</f>
        <v>41.94</v>
      </c>
      <c r="I566" s="20"/>
      <c r="J566" s="19"/>
      <c r="K566" s="20"/>
      <c r="L566" s="19"/>
      <c r="M566" s="20"/>
      <c r="N566" s="26">
        <f>+SUM(N564:O565)</f>
        <v>41.94</v>
      </c>
      <c r="O566" s="2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</row>
    <row r="567" spans="2:588" x14ac:dyDescent="0.25">
      <c r="B567" s="8">
        <v>42683</v>
      </c>
      <c r="C567" s="21" t="s">
        <v>345</v>
      </c>
      <c r="D567" s="22"/>
      <c r="E567" s="22"/>
      <c r="F567" s="22"/>
      <c r="G567" s="23"/>
      <c r="H567" s="21">
        <v>1404</v>
      </c>
      <c r="I567" s="23"/>
      <c r="J567" s="21"/>
      <c r="K567" s="23"/>
      <c r="L567" s="21"/>
      <c r="M567" s="23"/>
      <c r="N567" s="21">
        <v>1404</v>
      </c>
      <c r="O567" s="23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</row>
    <row r="568" spans="2:588" x14ac:dyDescent="0.25">
      <c r="B568" s="8">
        <v>42699</v>
      </c>
      <c r="C568" s="21" t="s">
        <v>346</v>
      </c>
      <c r="D568" s="22"/>
      <c r="E568" s="22"/>
      <c r="F568" s="22"/>
      <c r="G568" s="23"/>
      <c r="H568" s="21">
        <v>1415.59</v>
      </c>
      <c r="I568" s="23"/>
      <c r="J568" s="21"/>
      <c r="K568" s="23"/>
      <c r="L568" s="21"/>
      <c r="M568" s="23"/>
      <c r="N568" s="21">
        <v>1415.59</v>
      </c>
      <c r="O568" s="23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</row>
    <row r="569" spans="2:588" x14ac:dyDescent="0.25">
      <c r="B569" s="8">
        <v>42704</v>
      </c>
      <c r="C569" s="21" t="s">
        <v>347</v>
      </c>
      <c r="D569" s="22"/>
      <c r="E569" s="22"/>
      <c r="F569" s="22"/>
      <c r="G569" s="23"/>
      <c r="H569" s="21">
        <v>315.12</v>
      </c>
      <c r="I569" s="23"/>
      <c r="J569" s="21"/>
      <c r="K569" s="23"/>
      <c r="L569" s="21"/>
      <c r="M569" s="23"/>
      <c r="N569" s="21">
        <v>315.12</v>
      </c>
      <c r="O569" s="23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</row>
    <row r="570" spans="2:588" x14ac:dyDescent="0.25">
      <c r="B570" s="8">
        <v>42704</v>
      </c>
      <c r="C570" s="21" t="s">
        <v>348</v>
      </c>
      <c r="D570" s="22"/>
      <c r="E570" s="22"/>
      <c r="F570" s="22"/>
      <c r="G570" s="23"/>
      <c r="H570" s="21">
        <v>840</v>
      </c>
      <c r="I570" s="23"/>
      <c r="J570" s="21"/>
      <c r="K570" s="23"/>
      <c r="L570" s="21"/>
      <c r="M570" s="23"/>
      <c r="N570" s="21">
        <v>840</v>
      </c>
      <c r="O570" s="23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</row>
    <row r="571" spans="2:588" x14ac:dyDescent="0.25">
      <c r="B571" s="8"/>
      <c r="C571" s="19" t="s">
        <v>7</v>
      </c>
      <c r="D571" s="32"/>
      <c r="E571" s="32"/>
      <c r="F571" s="32"/>
      <c r="G571" s="20"/>
      <c r="H571" s="19">
        <f>+SUM(H567:I570)</f>
        <v>3974.71</v>
      </c>
      <c r="I571" s="20"/>
      <c r="J571" s="19"/>
      <c r="K571" s="20"/>
      <c r="L571" s="19"/>
      <c r="M571" s="20"/>
      <c r="N571" s="19">
        <f>+SUM(N567:O570)</f>
        <v>3974.71</v>
      </c>
      <c r="O571" s="2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</row>
    <row r="572" spans="2:588" x14ac:dyDescent="0.25">
      <c r="B572" s="8">
        <v>42682</v>
      </c>
      <c r="C572" s="21" t="s">
        <v>349</v>
      </c>
      <c r="D572" s="22"/>
      <c r="E572" s="22"/>
      <c r="F572" s="22"/>
      <c r="G572" s="23"/>
      <c r="H572" s="21">
        <v>19.989999999999998</v>
      </c>
      <c r="I572" s="23"/>
      <c r="J572" s="21"/>
      <c r="K572" s="23"/>
      <c r="L572" s="21"/>
      <c r="M572" s="23"/>
      <c r="N572" s="21">
        <v>19.989999999999998</v>
      </c>
      <c r="O572" s="23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</row>
    <row r="573" spans="2:588" x14ac:dyDescent="0.25">
      <c r="B573" s="8">
        <v>42682</v>
      </c>
      <c r="C573" s="21" t="s">
        <v>350</v>
      </c>
      <c r="D573" s="22"/>
      <c r="E573" s="22"/>
      <c r="F573" s="22"/>
      <c r="G573" s="23"/>
      <c r="H573" s="21">
        <v>57.29</v>
      </c>
      <c r="I573" s="23"/>
      <c r="J573" s="21"/>
      <c r="K573" s="23"/>
      <c r="L573" s="21"/>
      <c r="M573" s="23"/>
      <c r="N573" s="21">
        <v>57.29</v>
      </c>
      <c r="O573" s="23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</row>
    <row r="574" spans="2:588" x14ac:dyDescent="0.25">
      <c r="B574" s="8">
        <v>42684</v>
      </c>
      <c r="C574" s="21" t="s">
        <v>351</v>
      </c>
      <c r="D574" s="22"/>
      <c r="E574" s="22"/>
      <c r="F574" s="22"/>
      <c r="G574" s="23"/>
      <c r="H574" s="21">
        <v>20</v>
      </c>
      <c r="I574" s="23"/>
      <c r="J574" s="21"/>
      <c r="K574" s="23"/>
      <c r="L574" s="21"/>
      <c r="M574" s="23"/>
      <c r="N574" s="21">
        <v>20</v>
      </c>
      <c r="O574" s="23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</row>
    <row r="575" spans="2:588" x14ac:dyDescent="0.25">
      <c r="B575" s="8">
        <v>42684</v>
      </c>
      <c r="C575" s="21" t="s">
        <v>352</v>
      </c>
      <c r="D575" s="22"/>
      <c r="E575" s="22"/>
      <c r="F575" s="22"/>
      <c r="G575" s="23"/>
      <c r="H575" s="21">
        <v>336</v>
      </c>
      <c r="I575" s="23"/>
      <c r="J575" s="21"/>
      <c r="K575" s="23"/>
      <c r="L575" s="21"/>
      <c r="M575" s="23"/>
      <c r="N575" s="21">
        <v>336</v>
      </c>
      <c r="O575" s="23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</row>
    <row r="576" spans="2:588" x14ac:dyDescent="0.25">
      <c r="B576" s="8">
        <v>42688</v>
      </c>
      <c r="C576" s="21" t="s">
        <v>353</v>
      </c>
      <c r="D576" s="22"/>
      <c r="E576" s="22"/>
      <c r="F576" s="22"/>
      <c r="G576" s="23"/>
      <c r="H576" s="21">
        <v>99</v>
      </c>
      <c r="I576" s="23"/>
      <c r="J576" s="21"/>
      <c r="K576" s="23"/>
      <c r="L576" s="21"/>
      <c r="M576" s="23"/>
      <c r="N576" s="21">
        <v>99</v>
      </c>
      <c r="O576" s="23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</row>
    <row r="577" spans="2:588" x14ac:dyDescent="0.25">
      <c r="B577" s="8">
        <v>42695</v>
      </c>
      <c r="C577" s="21" t="s">
        <v>354</v>
      </c>
      <c r="D577" s="22"/>
      <c r="E577" s="22"/>
      <c r="F577" s="22"/>
      <c r="G577" s="23"/>
      <c r="H577" s="24">
        <v>0.2</v>
      </c>
      <c r="I577" s="25"/>
      <c r="J577" s="21"/>
      <c r="K577" s="23"/>
      <c r="L577" s="21"/>
      <c r="M577" s="23"/>
      <c r="N577" s="24">
        <v>0.2</v>
      </c>
      <c r="O577" s="25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</row>
    <row r="578" spans="2:588" x14ac:dyDescent="0.25">
      <c r="B578" s="8">
        <v>42695</v>
      </c>
      <c r="C578" s="21" t="s">
        <v>354</v>
      </c>
      <c r="D578" s="22"/>
      <c r="E578" s="22"/>
      <c r="F578" s="22"/>
      <c r="G578" s="23"/>
      <c r="H578" s="24">
        <v>0.3</v>
      </c>
      <c r="I578" s="25"/>
      <c r="J578" s="21"/>
      <c r="K578" s="23"/>
      <c r="L578" s="21"/>
      <c r="M578" s="23"/>
      <c r="N578" s="24">
        <v>0.3</v>
      </c>
      <c r="O578" s="25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</row>
    <row r="579" spans="2:588" x14ac:dyDescent="0.25">
      <c r="B579" s="8">
        <v>42695</v>
      </c>
      <c r="C579" s="21" t="s">
        <v>73</v>
      </c>
      <c r="D579" s="22"/>
      <c r="E579" s="22"/>
      <c r="F579" s="22"/>
      <c r="G579" s="23"/>
      <c r="H579" s="21">
        <v>35.75</v>
      </c>
      <c r="I579" s="23"/>
      <c r="J579" s="21"/>
      <c r="K579" s="23"/>
      <c r="L579" s="21"/>
      <c r="M579" s="23"/>
      <c r="N579" s="21">
        <v>35.75</v>
      </c>
      <c r="O579" s="23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</row>
    <row r="580" spans="2:588" x14ac:dyDescent="0.25">
      <c r="B580" s="8">
        <v>42695</v>
      </c>
      <c r="C580" s="21" t="s">
        <v>74</v>
      </c>
      <c r="D580" s="22"/>
      <c r="E580" s="22"/>
      <c r="F580" s="22"/>
      <c r="G580" s="23"/>
      <c r="H580" s="21">
        <v>98.33</v>
      </c>
      <c r="I580" s="23"/>
      <c r="J580" s="21"/>
      <c r="K580" s="23"/>
      <c r="L580" s="21"/>
      <c r="M580" s="23"/>
      <c r="N580" s="21">
        <v>98.33</v>
      </c>
      <c r="O580" s="23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</row>
    <row r="581" spans="2:588" x14ac:dyDescent="0.25">
      <c r="B581" s="8">
        <v>42699</v>
      </c>
      <c r="C581" s="21" t="s">
        <v>355</v>
      </c>
      <c r="D581" s="22"/>
      <c r="E581" s="22"/>
      <c r="F581" s="22"/>
      <c r="G581" s="23"/>
      <c r="H581" s="21">
        <v>100</v>
      </c>
      <c r="I581" s="23"/>
      <c r="J581" s="21"/>
      <c r="K581" s="23"/>
      <c r="L581" s="21"/>
      <c r="M581" s="23"/>
      <c r="N581" s="21">
        <v>100</v>
      </c>
      <c r="O581" s="23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</row>
    <row r="582" spans="2:588" x14ac:dyDescent="0.25">
      <c r="B582" s="8"/>
      <c r="C582" s="19" t="s">
        <v>7</v>
      </c>
      <c r="D582" s="32"/>
      <c r="E582" s="32"/>
      <c r="F582" s="32"/>
      <c r="G582" s="20"/>
      <c r="H582" s="19">
        <f>+SUM(H572:I581)</f>
        <v>766.86</v>
      </c>
      <c r="I582" s="20"/>
      <c r="J582" s="19"/>
      <c r="K582" s="20"/>
      <c r="L582" s="19"/>
      <c r="M582" s="20"/>
      <c r="N582" s="19">
        <f>+SUM(N572:O581)</f>
        <v>766.86</v>
      </c>
      <c r="O582" s="2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</row>
    <row r="583" spans="2:588" x14ac:dyDescent="0.25">
      <c r="B583" s="8">
        <v>42677</v>
      </c>
      <c r="C583" s="21" t="s">
        <v>178</v>
      </c>
      <c r="D583" s="22"/>
      <c r="E583" s="22"/>
      <c r="F583" s="22"/>
      <c r="G583" s="23"/>
      <c r="H583" s="24">
        <v>29.5</v>
      </c>
      <c r="I583" s="25"/>
      <c r="J583" s="21"/>
      <c r="K583" s="23"/>
      <c r="L583" s="21"/>
      <c r="M583" s="23"/>
      <c r="N583" s="24">
        <v>29.5</v>
      </c>
      <c r="O583" s="25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</row>
    <row r="584" spans="2:588" x14ac:dyDescent="0.25">
      <c r="B584" s="8"/>
      <c r="C584" s="19" t="s">
        <v>7</v>
      </c>
      <c r="D584" s="32"/>
      <c r="E584" s="32"/>
      <c r="F584" s="32"/>
      <c r="G584" s="20"/>
      <c r="H584" s="26">
        <v>29.5</v>
      </c>
      <c r="I584" s="27"/>
      <c r="J584" s="19"/>
      <c r="K584" s="20"/>
      <c r="L584" s="19"/>
      <c r="M584" s="20"/>
      <c r="N584" s="26">
        <v>29.5</v>
      </c>
      <c r="O584" s="27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</row>
    <row r="585" spans="2:588" x14ac:dyDescent="0.25">
      <c r="B585" s="8"/>
      <c r="C585" s="28" t="s">
        <v>356</v>
      </c>
      <c r="D585" s="33"/>
      <c r="E585" s="33"/>
      <c r="F585" s="33"/>
      <c r="G585" s="29"/>
      <c r="H585" s="28">
        <v>5098.01</v>
      </c>
      <c r="I585" s="29"/>
      <c r="J585" s="28">
        <v>7327.6</v>
      </c>
      <c r="K585" s="29"/>
      <c r="L585" s="28">
        <v>7327.6</v>
      </c>
      <c r="M585" s="29"/>
      <c r="N585" s="28">
        <v>5098.01</v>
      </c>
      <c r="O585" s="29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</row>
    <row r="586" spans="2:588" x14ac:dyDescent="0.25">
      <c r="B586" s="8"/>
      <c r="C586" s="28" t="s">
        <v>357</v>
      </c>
      <c r="D586" s="33"/>
      <c r="E586" s="33"/>
      <c r="F586" s="33"/>
      <c r="G586" s="29"/>
      <c r="H586" s="21"/>
      <c r="I586" s="23"/>
      <c r="J586" s="21"/>
      <c r="K586" s="23"/>
      <c r="L586" s="21"/>
      <c r="M586" s="23"/>
      <c r="N586" s="30"/>
      <c r="O586" s="31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</row>
    <row r="587" spans="2:588" x14ac:dyDescent="0.25">
      <c r="B587" s="8">
        <v>42709</v>
      </c>
      <c r="C587" s="21" t="s">
        <v>359</v>
      </c>
      <c r="D587" s="22"/>
      <c r="E587" s="22"/>
      <c r="F587" s="22"/>
      <c r="G587" s="23"/>
      <c r="H587" s="21"/>
      <c r="I587" s="23"/>
      <c r="J587" s="21">
        <v>80</v>
      </c>
      <c r="K587" s="23"/>
      <c r="L587" s="21">
        <v>80</v>
      </c>
      <c r="M587" s="23"/>
      <c r="N587" s="21"/>
      <c r="O587" s="23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</row>
    <row r="588" spans="2:588" x14ac:dyDescent="0.25">
      <c r="B588" s="8">
        <v>42709</v>
      </c>
      <c r="C588" s="21" t="s">
        <v>363</v>
      </c>
      <c r="D588" s="22"/>
      <c r="E588" s="22"/>
      <c r="F588" s="22"/>
      <c r="G588" s="23"/>
      <c r="H588" s="21"/>
      <c r="I588" s="23"/>
      <c r="J588" s="21">
        <v>340</v>
      </c>
      <c r="K588" s="23"/>
      <c r="L588" s="21">
        <v>340</v>
      </c>
      <c r="M588" s="23"/>
      <c r="N588" s="21"/>
      <c r="O588" s="23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</row>
    <row r="589" spans="2:588" x14ac:dyDescent="0.25">
      <c r="B589" s="8">
        <v>42724</v>
      </c>
      <c r="C589" s="21" t="s">
        <v>360</v>
      </c>
      <c r="D589" s="22"/>
      <c r="E589" s="22"/>
      <c r="F589" s="22"/>
      <c r="G589" s="23"/>
      <c r="H589" s="21"/>
      <c r="I589" s="23"/>
      <c r="J589" s="21">
        <v>5000</v>
      </c>
      <c r="K589" s="23"/>
      <c r="L589" s="21">
        <v>5000</v>
      </c>
      <c r="M589" s="23"/>
      <c r="N589" s="21"/>
      <c r="O589" s="23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</row>
    <row r="590" spans="2:588" x14ac:dyDescent="0.25">
      <c r="B590" s="8">
        <v>42732</v>
      </c>
      <c r="C590" s="21" t="s">
        <v>362</v>
      </c>
      <c r="D590" s="22"/>
      <c r="E590" s="22"/>
      <c r="F590" s="22"/>
      <c r="G590" s="23"/>
      <c r="H590" s="21"/>
      <c r="I590" s="23"/>
      <c r="J590" s="21">
        <v>140</v>
      </c>
      <c r="K590" s="23"/>
      <c r="L590" s="21">
        <v>140</v>
      </c>
      <c r="M590" s="23"/>
      <c r="N590" s="21"/>
      <c r="O590" s="23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</row>
    <row r="591" spans="2:588" x14ac:dyDescent="0.25">
      <c r="B591" s="8">
        <v>42732</v>
      </c>
      <c r="C591" s="21" t="s">
        <v>362</v>
      </c>
      <c r="D591" s="22"/>
      <c r="E591" s="22"/>
      <c r="F591" s="22"/>
      <c r="G591" s="23"/>
      <c r="H591" s="21"/>
      <c r="I591" s="23"/>
      <c r="J591" s="21">
        <v>435</v>
      </c>
      <c r="K591" s="23"/>
      <c r="L591" s="21">
        <v>435</v>
      </c>
      <c r="M591" s="23"/>
      <c r="N591" s="21"/>
      <c r="O591" s="23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</row>
    <row r="592" spans="2:588" x14ac:dyDescent="0.25">
      <c r="B592" s="8">
        <v>42732</v>
      </c>
      <c r="C592" s="21" t="s">
        <v>361</v>
      </c>
      <c r="D592" s="22"/>
      <c r="E592" s="22"/>
      <c r="F592" s="22"/>
      <c r="G592" s="23"/>
      <c r="H592" s="21"/>
      <c r="I592" s="23"/>
      <c r="J592" s="21">
        <v>990</v>
      </c>
      <c r="K592" s="23"/>
      <c r="L592" s="21">
        <v>990</v>
      </c>
      <c r="M592" s="23"/>
      <c r="N592" s="21"/>
      <c r="O592" s="23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</row>
    <row r="593" spans="2:588" x14ac:dyDescent="0.25">
      <c r="B593" s="8">
        <v>42732</v>
      </c>
      <c r="C593" s="21" t="s">
        <v>364</v>
      </c>
      <c r="D593" s="22"/>
      <c r="E593" s="22"/>
      <c r="F593" s="22"/>
      <c r="G593" s="23"/>
      <c r="H593" s="21"/>
      <c r="I593" s="23"/>
      <c r="J593" s="21">
        <v>10000</v>
      </c>
      <c r="K593" s="23"/>
      <c r="L593" s="21">
        <v>10000</v>
      </c>
      <c r="M593" s="23"/>
      <c r="N593" s="21"/>
      <c r="O593" s="23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</row>
    <row r="594" spans="2:588" x14ac:dyDescent="0.25">
      <c r="B594" s="8"/>
      <c r="C594" s="19" t="s">
        <v>7</v>
      </c>
      <c r="D594" s="32"/>
      <c r="E594" s="32"/>
      <c r="F594" s="32"/>
      <c r="G594" s="20"/>
      <c r="H594" s="19"/>
      <c r="I594" s="20"/>
      <c r="J594" s="19">
        <f>+SUM(J586:K593)</f>
        <v>16985</v>
      </c>
      <c r="K594" s="20"/>
      <c r="L594" s="19">
        <f>+SUM(L586:M593)</f>
        <v>16985</v>
      </c>
      <c r="M594" s="20"/>
      <c r="N594" s="19"/>
      <c r="O594" s="2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</row>
    <row r="595" spans="2:588" x14ac:dyDescent="0.25">
      <c r="B595" s="8">
        <v>42705</v>
      </c>
      <c r="C595" s="21" t="s">
        <v>365</v>
      </c>
      <c r="D595" s="22"/>
      <c r="E595" s="22"/>
      <c r="F595" s="22"/>
      <c r="G595" s="23"/>
      <c r="H595" s="21"/>
      <c r="I595" s="23"/>
      <c r="J595" s="21">
        <v>400</v>
      </c>
      <c r="K595" s="23"/>
      <c r="L595" s="21">
        <v>400</v>
      </c>
      <c r="M595" s="23"/>
      <c r="N595" s="21"/>
      <c r="O595" s="23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</row>
    <row r="596" spans="2:588" x14ac:dyDescent="0.25">
      <c r="B596" s="8">
        <v>42706</v>
      </c>
      <c r="C596" s="21" t="s">
        <v>366</v>
      </c>
      <c r="D596" s="22"/>
      <c r="E596" s="22"/>
      <c r="F596" s="22"/>
      <c r="G596" s="23"/>
      <c r="H596" s="21"/>
      <c r="I596" s="23"/>
      <c r="J596" s="21">
        <v>48.06</v>
      </c>
      <c r="K596" s="23"/>
      <c r="L596" s="21">
        <v>48.06</v>
      </c>
      <c r="M596" s="23"/>
      <c r="N596" s="21"/>
      <c r="O596" s="23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</row>
    <row r="597" spans="2:588" x14ac:dyDescent="0.25">
      <c r="B597" s="8">
        <v>42712</v>
      </c>
      <c r="C597" s="21" t="s">
        <v>367</v>
      </c>
      <c r="D597" s="22"/>
      <c r="E597" s="22"/>
      <c r="F597" s="22"/>
      <c r="G597" s="23"/>
      <c r="H597" s="21"/>
      <c r="I597" s="23"/>
      <c r="J597" s="21">
        <v>177.23</v>
      </c>
      <c r="K597" s="23"/>
      <c r="L597" s="21">
        <v>177.23</v>
      </c>
      <c r="M597" s="23"/>
      <c r="N597" s="21"/>
      <c r="O597" s="23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</row>
    <row r="598" spans="2:588" x14ac:dyDescent="0.25">
      <c r="B598" s="8">
        <v>42716</v>
      </c>
      <c r="C598" s="21" t="s">
        <v>367</v>
      </c>
      <c r="D598" s="22"/>
      <c r="E598" s="22"/>
      <c r="F598" s="22"/>
      <c r="G598" s="23"/>
      <c r="H598" s="21"/>
      <c r="I598" s="23"/>
      <c r="J598" s="21">
        <v>48.06</v>
      </c>
      <c r="K598" s="23"/>
      <c r="L598" s="21">
        <v>48.06</v>
      </c>
      <c r="M598" s="23"/>
      <c r="N598" s="21"/>
      <c r="O598" s="23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</row>
    <row r="599" spans="2:588" x14ac:dyDescent="0.25">
      <c r="B599" s="8">
        <v>42716</v>
      </c>
      <c r="C599" s="21" t="s">
        <v>367</v>
      </c>
      <c r="D599" s="22"/>
      <c r="E599" s="22"/>
      <c r="F599" s="22"/>
      <c r="G599" s="23"/>
      <c r="H599" s="21"/>
      <c r="I599" s="23"/>
      <c r="J599" s="21">
        <v>48.06</v>
      </c>
      <c r="K599" s="23"/>
      <c r="L599" s="21">
        <v>48.06</v>
      </c>
      <c r="M599" s="23"/>
      <c r="N599" s="21"/>
      <c r="O599" s="23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</row>
    <row r="600" spans="2:588" x14ac:dyDescent="0.25">
      <c r="B600" s="8">
        <v>42720</v>
      </c>
      <c r="C600" s="21" t="s">
        <v>368</v>
      </c>
      <c r="D600" s="22"/>
      <c r="E600" s="22"/>
      <c r="F600" s="22"/>
      <c r="G600" s="23"/>
      <c r="H600" s="21"/>
      <c r="I600" s="23"/>
      <c r="J600" s="24">
        <v>49.9</v>
      </c>
      <c r="K600" s="25"/>
      <c r="L600" s="24">
        <v>49.9</v>
      </c>
      <c r="M600" s="25"/>
      <c r="N600" s="21"/>
      <c r="O600" s="23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</row>
    <row r="601" spans="2:588" x14ac:dyDescent="0.25">
      <c r="B601" s="8">
        <v>42723</v>
      </c>
      <c r="C601" s="21" t="s">
        <v>367</v>
      </c>
      <c r="D601" s="22"/>
      <c r="E601" s="22"/>
      <c r="F601" s="22"/>
      <c r="G601" s="23"/>
      <c r="H601" s="21"/>
      <c r="I601" s="23"/>
      <c r="J601" s="21">
        <v>48.06</v>
      </c>
      <c r="K601" s="23"/>
      <c r="L601" s="21">
        <v>48.06</v>
      </c>
      <c r="M601" s="23"/>
      <c r="N601" s="21"/>
      <c r="O601" s="23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</row>
    <row r="602" spans="2:588" x14ac:dyDescent="0.25">
      <c r="B602" s="8">
        <v>42725</v>
      </c>
      <c r="C602" s="21" t="s">
        <v>367</v>
      </c>
      <c r="D602" s="22"/>
      <c r="E602" s="22"/>
      <c r="F602" s="22"/>
      <c r="G602" s="23"/>
      <c r="H602" s="21"/>
      <c r="I602" s="23"/>
      <c r="J602" s="21">
        <v>48.06</v>
      </c>
      <c r="K602" s="23"/>
      <c r="L602" s="21">
        <v>48.06</v>
      </c>
      <c r="M602" s="23"/>
      <c r="N602" s="21"/>
      <c r="O602" s="23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</row>
    <row r="603" spans="2:588" x14ac:dyDescent="0.25">
      <c r="B603" s="8">
        <v>42731</v>
      </c>
      <c r="C603" s="21" t="s">
        <v>367</v>
      </c>
      <c r="D603" s="22"/>
      <c r="E603" s="22"/>
      <c r="F603" s="22"/>
      <c r="G603" s="23"/>
      <c r="H603" s="21"/>
      <c r="I603" s="23"/>
      <c r="J603" s="21">
        <v>96.12</v>
      </c>
      <c r="K603" s="23"/>
      <c r="L603" s="21">
        <v>96.12</v>
      </c>
      <c r="M603" s="23"/>
      <c r="N603" s="21"/>
      <c r="O603" s="23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</row>
    <row r="604" spans="2:588" x14ac:dyDescent="0.25">
      <c r="B604" s="8">
        <v>42731</v>
      </c>
      <c r="C604" s="21" t="s">
        <v>367</v>
      </c>
      <c r="D604" s="22"/>
      <c r="E604" s="22"/>
      <c r="F604" s="22"/>
      <c r="G604" s="23"/>
      <c r="H604" s="21"/>
      <c r="I604" s="23"/>
      <c r="J604" s="21">
        <v>177.23</v>
      </c>
      <c r="K604" s="23"/>
      <c r="L604" s="21">
        <v>177.23</v>
      </c>
      <c r="M604" s="23"/>
      <c r="N604" s="21"/>
      <c r="O604" s="23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</row>
    <row r="605" spans="2:588" x14ac:dyDescent="0.25">
      <c r="B605" s="8">
        <v>42733</v>
      </c>
      <c r="C605" s="21" t="s">
        <v>369</v>
      </c>
      <c r="D605" s="22"/>
      <c r="E605" s="22"/>
      <c r="F605" s="22"/>
      <c r="G605" s="23"/>
      <c r="H605" s="21"/>
      <c r="I605" s="23"/>
      <c r="J605" s="21">
        <v>180</v>
      </c>
      <c r="K605" s="23"/>
      <c r="L605" s="21">
        <v>180</v>
      </c>
      <c r="M605" s="23"/>
      <c r="N605" s="21"/>
      <c r="O605" s="23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</row>
    <row r="606" spans="2:588" x14ac:dyDescent="0.25">
      <c r="B606" s="8"/>
      <c r="C606" s="19" t="s">
        <v>7</v>
      </c>
      <c r="D606" s="32"/>
      <c r="E606" s="32"/>
      <c r="F606" s="32"/>
      <c r="G606" s="20"/>
      <c r="H606" s="19"/>
      <c r="I606" s="20"/>
      <c r="J606" s="19">
        <f>+SUM(J595:K605)</f>
        <v>1320.7799999999997</v>
      </c>
      <c r="K606" s="20"/>
      <c r="L606" s="19">
        <f>+SUM(L595:M605)</f>
        <v>1320.7799999999997</v>
      </c>
      <c r="M606" s="20"/>
      <c r="N606" s="19"/>
      <c r="O606" s="2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</row>
    <row r="607" spans="2:588" x14ac:dyDescent="0.25">
      <c r="B607" s="8">
        <v>42725</v>
      </c>
      <c r="C607" s="21" t="s">
        <v>370</v>
      </c>
      <c r="D607" s="22"/>
      <c r="E607" s="22"/>
      <c r="F607" s="22"/>
      <c r="G607" s="23"/>
      <c r="H607" s="21">
        <v>150</v>
      </c>
      <c r="I607" s="23"/>
      <c r="J607" s="21"/>
      <c r="K607" s="23"/>
      <c r="L607" s="21"/>
      <c r="M607" s="23"/>
      <c r="N607" s="21">
        <v>150</v>
      </c>
      <c r="O607" s="23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</row>
    <row r="608" spans="2:588" x14ac:dyDescent="0.25">
      <c r="B608" s="8"/>
      <c r="C608" s="19" t="s">
        <v>7</v>
      </c>
      <c r="D608" s="32"/>
      <c r="E608" s="32"/>
      <c r="F608" s="32"/>
      <c r="G608" s="20"/>
      <c r="H608" s="19">
        <v>150</v>
      </c>
      <c r="I608" s="20"/>
      <c r="J608" s="19"/>
      <c r="K608" s="20"/>
      <c r="L608" s="19"/>
      <c r="M608" s="20"/>
      <c r="N608" s="19">
        <v>150</v>
      </c>
      <c r="O608" s="2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</row>
    <row r="609" spans="2:588" x14ac:dyDescent="0.25">
      <c r="B609" s="8">
        <v>42706</v>
      </c>
      <c r="C609" s="21" t="s">
        <v>371</v>
      </c>
      <c r="D609" s="22"/>
      <c r="E609" s="22"/>
      <c r="F609" s="22"/>
      <c r="G609" s="23"/>
      <c r="H609" s="21">
        <v>210</v>
      </c>
      <c r="I609" s="23"/>
      <c r="J609" s="21"/>
      <c r="K609" s="23"/>
      <c r="L609" s="21"/>
      <c r="M609" s="23"/>
      <c r="N609" s="21">
        <v>210</v>
      </c>
      <c r="O609" s="23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</row>
    <row r="610" spans="2:588" x14ac:dyDescent="0.25">
      <c r="B610" s="8">
        <v>42714</v>
      </c>
      <c r="C610" s="21" t="s">
        <v>372</v>
      </c>
      <c r="D610" s="22"/>
      <c r="E610" s="22"/>
      <c r="F610" s="22"/>
      <c r="G610" s="23"/>
      <c r="H610" s="21">
        <v>44</v>
      </c>
      <c r="I610" s="23"/>
      <c r="J610" s="21"/>
      <c r="K610" s="23"/>
      <c r="L610" s="21"/>
      <c r="M610" s="23"/>
      <c r="N610" s="21">
        <v>44</v>
      </c>
      <c r="O610" s="23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</row>
    <row r="611" spans="2:588" x14ac:dyDescent="0.25">
      <c r="B611" s="8">
        <v>42714</v>
      </c>
      <c r="C611" s="21" t="s">
        <v>373</v>
      </c>
      <c r="D611" s="22"/>
      <c r="E611" s="22"/>
      <c r="F611" s="22"/>
      <c r="G611" s="23"/>
      <c r="H611" s="21">
        <v>699.12</v>
      </c>
      <c r="I611" s="23"/>
      <c r="J611" s="21"/>
      <c r="K611" s="23"/>
      <c r="L611" s="21"/>
      <c r="M611" s="23"/>
      <c r="N611" s="21">
        <v>699.12</v>
      </c>
      <c r="O611" s="23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</row>
    <row r="612" spans="2:588" x14ac:dyDescent="0.25">
      <c r="B612" s="8">
        <v>42714</v>
      </c>
      <c r="C612" s="21" t="s">
        <v>344</v>
      </c>
      <c r="D612" s="22"/>
      <c r="E612" s="22"/>
      <c r="F612" s="22"/>
      <c r="G612" s="23"/>
      <c r="H612" s="21">
        <v>1.8</v>
      </c>
      <c r="I612" s="23"/>
      <c r="J612" s="21"/>
      <c r="K612" s="23"/>
      <c r="L612" s="21"/>
      <c r="M612" s="23"/>
      <c r="N612" s="21">
        <v>1.8</v>
      </c>
      <c r="O612" s="23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</row>
    <row r="613" spans="2:588" x14ac:dyDescent="0.25">
      <c r="B613" s="8">
        <v>42718</v>
      </c>
      <c r="C613" s="21" t="s">
        <v>374</v>
      </c>
      <c r="D613" s="22"/>
      <c r="E613" s="22"/>
      <c r="F613" s="22"/>
      <c r="G613" s="23"/>
      <c r="H613" s="21">
        <v>15.99</v>
      </c>
      <c r="I613" s="23"/>
      <c r="J613" s="21"/>
      <c r="K613" s="23"/>
      <c r="L613" s="21"/>
      <c r="M613" s="23"/>
      <c r="N613" s="21">
        <v>15.99</v>
      </c>
      <c r="O613" s="23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</row>
    <row r="614" spans="2:588" x14ac:dyDescent="0.25">
      <c r="B614" s="8"/>
      <c r="C614" s="19" t="s">
        <v>7</v>
      </c>
      <c r="D614" s="32"/>
      <c r="E614" s="32"/>
      <c r="F614" s="32"/>
      <c r="G614" s="20"/>
      <c r="H614" s="19">
        <f>+SUM(H609:I613)</f>
        <v>970.91</v>
      </c>
      <c r="I614" s="20"/>
      <c r="J614" s="19"/>
      <c r="K614" s="20"/>
      <c r="L614" s="19"/>
      <c r="M614" s="20"/>
      <c r="N614" s="19">
        <f>+SUM(N609:O613)</f>
        <v>970.91</v>
      </c>
      <c r="O614" s="2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</row>
    <row r="615" spans="2:588" x14ac:dyDescent="0.25">
      <c r="B615" s="8">
        <v>42717</v>
      </c>
      <c r="C615" s="21" t="s">
        <v>375</v>
      </c>
      <c r="D615" s="22"/>
      <c r="E615" s="22"/>
      <c r="F615" s="22"/>
      <c r="G615" s="23"/>
      <c r="H615" s="21">
        <v>200</v>
      </c>
      <c r="I615" s="23"/>
      <c r="J615" s="21"/>
      <c r="K615" s="23"/>
      <c r="L615" s="21"/>
      <c r="M615" s="23"/>
      <c r="N615" s="21">
        <v>200</v>
      </c>
      <c r="O615" s="23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</row>
    <row r="616" spans="2:588" x14ac:dyDescent="0.25">
      <c r="B616" s="8">
        <v>42724</v>
      </c>
      <c r="C616" s="21" t="s">
        <v>376</v>
      </c>
      <c r="D616" s="22"/>
      <c r="E616" s="22"/>
      <c r="F616" s="22"/>
      <c r="G616" s="23"/>
      <c r="H616" s="21">
        <v>1850</v>
      </c>
      <c r="I616" s="23"/>
      <c r="J616" s="21"/>
      <c r="K616" s="23"/>
      <c r="L616" s="21"/>
      <c r="M616" s="23"/>
      <c r="N616" s="21">
        <v>1850</v>
      </c>
      <c r="O616" s="23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</row>
    <row r="617" spans="2:588" x14ac:dyDescent="0.25">
      <c r="B617" s="8">
        <v>42726</v>
      </c>
      <c r="C617" s="21" t="s">
        <v>377</v>
      </c>
      <c r="D617" s="22"/>
      <c r="E617" s="22"/>
      <c r="F617" s="22"/>
      <c r="G617" s="23"/>
      <c r="H617" s="21">
        <v>5000</v>
      </c>
      <c r="I617" s="23"/>
      <c r="J617" s="21"/>
      <c r="K617" s="23"/>
      <c r="L617" s="21"/>
      <c r="M617" s="23"/>
      <c r="N617" s="21">
        <v>5000</v>
      </c>
      <c r="O617" s="23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</row>
    <row r="618" spans="2:588" x14ac:dyDescent="0.25">
      <c r="B618" s="8">
        <v>42731</v>
      </c>
      <c r="C618" s="21" t="s">
        <v>300</v>
      </c>
      <c r="D618" s="22"/>
      <c r="E618" s="22"/>
      <c r="F618" s="22"/>
      <c r="G618" s="23"/>
      <c r="H618" s="21">
        <v>1415.59</v>
      </c>
      <c r="I618" s="23"/>
      <c r="J618" s="21"/>
      <c r="K618" s="23"/>
      <c r="L618" s="21"/>
      <c r="M618" s="23"/>
      <c r="N618" s="21">
        <v>1415.59</v>
      </c>
      <c r="O618" s="23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</row>
    <row r="619" spans="2:588" x14ac:dyDescent="0.25">
      <c r="B619" s="8"/>
      <c r="C619" s="19" t="s">
        <v>7</v>
      </c>
      <c r="D619" s="32"/>
      <c r="E619" s="32"/>
      <c r="F619" s="32"/>
      <c r="G619" s="20"/>
      <c r="H619" s="19">
        <f>+SUM(H615:I618)</f>
        <v>8465.59</v>
      </c>
      <c r="I619" s="20"/>
      <c r="J619" s="19"/>
      <c r="K619" s="20"/>
      <c r="L619" s="19"/>
      <c r="M619" s="20"/>
      <c r="N619" s="19">
        <f>+SUM(N615:O618)</f>
        <v>8465.59</v>
      </c>
      <c r="O619" s="2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</row>
    <row r="620" spans="2:588" x14ac:dyDescent="0.25">
      <c r="B620" s="8">
        <v>42710</v>
      </c>
      <c r="C620" s="21" t="s">
        <v>70</v>
      </c>
      <c r="D620" s="22"/>
      <c r="E620" s="22"/>
      <c r="F620" s="22"/>
      <c r="G620" s="23"/>
      <c r="H620" s="21">
        <v>40.340000000000003</v>
      </c>
      <c r="I620" s="23"/>
      <c r="J620" s="21"/>
      <c r="K620" s="23"/>
      <c r="L620" s="21"/>
      <c r="M620" s="23"/>
      <c r="N620" s="21">
        <v>40.340000000000003</v>
      </c>
      <c r="O620" s="23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</row>
    <row r="621" spans="2:588" x14ac:dyDescent="0.25">
      <c r="B621" s="8">
        <v>42712</v>
      </c>
      <c r="C621" s="21" t="s">
        <v>69</v>
      </c>
      <c r="D621" s="22"/>
      <c r="E621" s="22"/>
      <c r="F621" s="22"/>
      <c r="G621" s="23"/>
      <c r="H621" s="21">
        <v>20.059999999999999</v>
      </c>
      <c r="I621" s="23"/>
      <c r="J621" s="21"/>
      <c r="K621" s="23"/>
      <c r="L621" s="21"/>
      <c r="M621" s="23"/>
      <c r="N621" s="21">
        <v>20.059999999999999</v>
      </c>
      <c r="O621" s="23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</row>
    <row r="622" spans="2:588" x14ac:dyDescent="0.25">
      <c r="B622" s="8">
        <v>42712</v>
      </c>
      <c r="C622" s="21" t="s">
        <v>378</v>
      </c>
      <c r="D622" s="22"/>
      <c r="E622" s="22"/>
      <c r="F622" s="22"/>
      <c r="G622" s="23"/>
      <c r="H622" s="21">
        <v>255.06</v>
      </c>
      <c r="I622" s="23"/>
      <c r="J622" s="21"/>
      <c r="K622" s="23"/>
      <c r="L622" s="21"/>
      <c r="M622" s="23"/>
      <c r="N622" s="21">
        <v>255.06</v>
      </c>
      <c r="O622" s="23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</row>
    <row r="623" spans="2:588" x14ac:dyDescent="0.25">
      <c r="B623" s="8">
        <v>42716</v>
      </c>
      <c r="C623" s="21" t="s">
        <v>102</v>
      </c>
      <c r="D623" s="22"/>
      <c r="E623" s="22"/>
      <c r="F623" s="22"/>
      <c r="G623" s="23"/>
      <c r="H623" s="21">
        <v>20</v>
      </c>
      <c r="I623" s="23"/>
      <c r="J623" s="21"/>
      <c r="K623" s="23"/>
      <c r="L623" s="21"/>
      <c r="M623" s="23"/>
      <c r="N623" s="21">
        <v>20</v>
      </c>
      <c r="O623" s="23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</row>
    <row r="624" spans="2:588" x14ac:dyDescent="0.25">
      <c r="B624" s="8">
        <v>42716</v>
      </c>
      <c r="C624" s="21" t="s">
        <v>379</v>
      </c>
      <c r="D624" s="22"/>
      <c r="E624" s="22"/>
      <c r="F624" s="22"/>
      <c r="G624" s="23"/>
      <c r="H624" s="21">
        <v>198</v>
      </c>
      <c r="I624" s="23"/>
      <c r="J624" s="21"/>
      <c r="K624" s="23"/>
      <c r="L624" s="21"/>
      <c r="M624" s="23"/>
      <c r="N624" s="21">
        <v>198</v>
      </c>
      <c r="O624" s="23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</row>
    <row r="625" spans="2:588" x14ac:dyDescent="0.25">
      <c r="B625" s="8">
        <v>42716</v>
      </c>
      <c r="C625" s="21" t="s">
        <v>380</v>
      </c>
      <c r="D625" s="22"/>
      <c r="E625" s="22"/>
      <c r="F625" s="22"/>
      <c r="G625" s="23"/>
      <c r="H625" s="21">
        <v>336</v>
      </c>
      <c r="I625" s="23"/>
      <c r="J625" s="21"/>
      <c r="K625" s="23"/>
      <c r="L625" s="21"/>
      <c r="M625" s="23"/>
      <c r="N625" s="21">
        <v>336</v>
      </c>
      <c r="O625" s="23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</row>
    <row r="626" spans="2:588" x14ac:dyDescent="0.25">
      <c r="B626" s="8">
        <v>42720</v>
      </c>
      <c r="C626" s="21" t="s">
        <v>381</v>
      </c>
      <c r="D626" s="22"/>
      <c r="E626" s="22"/>
      <c r="F626" s="22"/>
      <c r="G626" s="23"/>
      <c r="H626" s="21">
        <v>2184</v>
      </c>
      <c r="I626" s="23"/>
      <c r="J626" s="21"/>
      <c r="K626" s="23"/>
      <c r="L626" s="21"/>
      <c r="M626" s="23"/>
      <c r="N626" s="21">
        <v>2184</v>
      </c>
      <c r="O626" s="23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</row>
    <row r="627" spans="2:588" x14ac:dyDescent="0.25">
      <c r="B627" s="8">
        <v>42724</v>
      </c>
      <c r="C627" s="21" t="s">
        <v>105</v>
      </c>
      <c r="D627" s="22"/>
      <c r="E627" s="22"/>
      <c r="F627" s="22"/>
      <c r="G627" s="23"/>
      <c r="H627" s="21">
        <v>35.75</v>
      </c>
      <c r="I627" s="23"/>
      <c r="J627" s="21"/>
      <c r="K627" s="23"/>
      <c r="L627" s="21"/>
      <c r="M627" s="23"/>
      <c r="N627" s="21">
        <v>35.75</v>
      </c>
      <c r="O627" s="23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</row>
    <row r="628" spans="2:588" x14ac:dyDescent="0.25">
      <c r="B628" s="8">
        <v>42724</v>
      </c>
      <c r="C628" s="21" t="s">
        <v>105</v>
      </c>
      <c r="D628" s="22"/>
      <c r="E628" s="22"/>
      <c r="F628" s="22"/>
      <c r="G628" s="23"/>
      <c r="H628" s="21">
        <v>98.33</v>
      </c>
      <c r="I628" s="23"/>
      <c r="J628" s="21"/>
      <c r="K628" s="23"/>
      <c r="L628" s="21"/>
      <c r="M628" s="23"/>
      <c r="N628" s="21">
        <v>98.33</v>
      </c>
      <c r="O628" s="23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</row>
    <row r="629" spans="2:588" x14ac:dyDescent="0.25">
      <c r="B629" s="8">
        <v>42733</v>
      </c>
      <c r="C629" s="21" t="s">
        <v>382</v>
      </c>
      <c r="D629" s="22"/>
      <c r="E629" s="22"/>
      <c r="F629" s="22"/>
      <c r="G629" s="23"/>
      <c r="H629" s="21">
        <v>1130</v>
      </c>
      <c r="I629" s="23"/>
      <c r="J629" s="21"/>
      <c r="K629" s="23"/>
      <c r="L629" s="21"/>
      <c r="M629" s="23"/>
      <c r="N629" s="21">
        <v>1130</v>
      </c>
      <c r="O629" s="23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</row>
    <row r="630" spans="2:588" x14ac:dyDescent="0.25">
      <c r="B630" s="8"/>
      <c r="C630" s="19" t="s">
        <v>7</v>
      </c>
      <c r="D630" s="32"/>
      <c r="E630" s="32"/>
      <c r="F630" s="32"/>
      <c r="G630" s="20"/>
      <c r="H630" s="19">
        <f>+SUM(H620:I629)</f>
        <v>4317.54</v>
      </c>
      <c r="I630" s="20"/>
      <c r="J630" s="19"/>
      <c r="K630" s="20"/>
      <c r="L630" s="19"/>
      <c r="M630" s="20"/>
      <c r="N630" s="19">
        <f>+SUM(N620:O629)</f>
        <v>4317.54</v>
      </c>
      <c r="O630" s="2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</row>
    <row r="631" spans="2:588" x14ac:dyDescent="0.25">
      <c r="B631" s="8">
        <v>42706</v>
      </c>
      <c r="C631" s="21" t="s">
        <v>14</v>
      </c>
      <c r="D631" s="22"/>
      <c r="E631" s="22"/>
      <c r="F631" s="22"/>
      <c r="G631" s="23"/>
      <c r="H631" s="24">
        <v>33.200000000000003</v>
      </c>
      <c r="I631" s="25"/>
      <c r="J631" s="21"/>
      <c r="K631" s="23"/>
      <c r="L631" s="21"/>
      <c r="M631" s="23"/>
      <c r="N631" s="24">
        <v>33.200000000000003</v>
      </c>
      <c r="O631" s="25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</row>
    <row r="632" spans="2:588" x14ac:dyDescent="0.25">
      <c r="B632" s="8"/>
      <c r="C632" s="19" t="s">
        <v>7</v>
      </c>
      <c r="D632" s="32"/>
      <c r="E632" s="32"/>
      <c r="F632" s="32"/>
      <c r="G632" s="20"/>
      <c r="H632" s="26">
        <v>33.200000000000003</v>
      </c>
      <c r="I632" s="27"/>
      <c r="J632" s="19"/>
      <c r="K632" s="20"/>
      <c r="L632" s="19"/>
      <c r="M632" s="20"/>
      <c r="N632" s="26">
        <v>33.200000000000003</v>
      </c>
      <c r="O632" s="27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</row>
    <row r="633" spans="2:588" x14ac:dyDescent="0.25">
      <c r="B633" s="8"/>
      <c r="C633" s="28" t="s">
        <v>356</v>
      </c>
      <c r="D633" s="33"/>
      <c r="E633" s="33"/>
      <c r="F633" s="33"/>
      <c r="G633" s="29"/>
      <c r="H633" s="28">
        <v>13937.84</v>
      </c>
      <c r="I633" s="29"/>
      <c r="J633" s="28">
        <v>18305.78</v>
      </c>
      <c r="K633" s="29"/>
      <c r="L633" s="28">
        <v>18305.78</v>
      </c>
      <c r="M633" s="29"/>
      <c r="N633" s="28">
        <v>13937.84</v>
      </c>
      <c r="O633" s="29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</row>
    <row r="634" spans="2:588" x14ac:dyDescent="0.25">
      <c r="B634" s="8"/>
      <c r="C634" s="28" t="s">
        <v>358</v>
      </c>
      <c r="D634" s="33"/>
      <c r="E634" s="33"/>
      <c r="F634" s="33"/>
      <c r="G634" s="29"/>
      <c r="H634" s="21"/>
      <c r="I634" s="23"/>
      <c r="J634" s="21"/>
      <c r="K634" s="23"/>
      <c r="L634" s="21"/>
      <c r="M634" s="23"/>
      <c r="N634" s="30"/>
      <c r="O634" s="31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</row>
    <row r="635" spans="2:588" x14ac:dyDescent="0.25">
      <c r="B635" s="8"/>
      <c r="C635" s="21"/>
      <c r="D635" s="22"/>
      <c r="E635" s="22"/>
      <c r="F635" s="22"/>
      <c r="G635" s="23"/>
      <c r="H635" s="21"/>
      <c r="I635" s="23"/>
      <c r="J635" s="21"/>
      <c r="K635" s="23"/>
      <c r="L635" s="21"/>
      <c r="M635" s="23"/>
      <c r="N635" s="30"/>
      <c r="O635" s="31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</row>
    <row r="636" spans="2:588" x14ac:dyDescent="0.25">
      <c r="B636" s="8"/>
      <c r="C636" s="21"/>
      <c r="D636" s="22"/>
      <c r="E636" s="22"/>
      <c r="F636" s="22"/>
      <c r="G636" s="23"/>
      <c r="H636" s="21"/>
      <c r="I636" s="23"/>
      <c r="J636" s="21"/>
      <c r="K636" s="23"/>
      <c r="L636" s="21"/>
      <c r="M636" s="23"/>
      <c r="N636" s="30"/>
      <c r="O636" s="31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</row>
    <row r="637" spans="2:588" x14ac:dyDescent="0.25">
      <c r="B637" s="8"/>
      <c r="C637" s="21"/>
      <c r="D637" s="22"/>
      <c r="E637" s="22"/>
      <c r="F637" s="22"/>
      <c r="G637" s="23"/>
      <c r="H637" s="21"/>
      <c r="I637" s="23"/>
      <c r="J637" s="21"/>
      <c r="K637" s="23"/>
      <c r="L637" s="21"/>
      <c r="M637" s="23"/>
      <c r="N637" s="30"/>
      <c r="O637" s="31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</row>
    <row r="638" spans="2:588" x14ac:dyDescent="0.25">
      <c r="B638" s="8"/>
      <c r="C638" s="21"/>
      <c r="D638" s="22"/>
      <c r="E638" s="22"/>
      <c r="F638" s="22"/>
      <c r="G638" s="23"/>
      <c r="H638" s="21"/>
      <c r="I638" s="23"/>
      <c r="J638" s="21"/>
      <c r="K638" s="23"/>
      <c r="L638" s="21"/>
      <c r="M638" s="23"/>
      <c r="N638" s="30"/>
      <c r="O638" s="31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</row>
    <row r="639" spans="2:588" x14ac:dyDescent="0.25">
      <c r="B639" s="8"/>
      <c r="C639" s="21"/>
      <c r="D639" s="22"/>
      <c r="E639" s="22"/>
      <c r="F639" s="22"/>
      <c r="G639" s="23"/>
      <c r="H639" s="21"/>
      <c r="I639" s="23"/>
      <c r="J639" s="21"/>
      <c r="K639" s="23"/>
      <c r="L639" s="21"/>
      <c r="M639" s="23"/>
      <c r="N639" s="30"/>
      <c r="O639" s="31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</row>
    <row r="640" spans="2:588" x14ac:dyDescent="0.25">
      <c r="B640" s="8"/>
      <c r="C640" s="21"/>
      <c r="D640" s="22"/>
      <c r="E640" s="22"/>
      <c r="F640" s="22"/>
      <c r="G640" s="23"/>
      <c r="H640" s="21"/>
      <c r="I640" s="23"/>
      <c r="J640" s="21"/>
      <c r="K640" s="23"/>
      <c r="L640" s="21"/>
      <c r="M640" s="23"/>
      <c r="N640" s="30"/>
      <c r="O640" s="31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</row>
    <row r="641" spans="2:588" x14ac:dyDescent="0.25">
      <c r="B641" s="8"/>
      <c r="C641" s="21"/>
      <c r="D641" s="22"/>
      <c r="E641" s="22"/>
      <c r="F641" s="22"/>
      <c r="G641" s="23"/>
      <c r="H641" s="21"/>
      <c r="I641" s="23"/>
      <c r="J641" s="21"/>
      <c r="K641" s="23"/>
      <c r="L641" s="21"/>
      <c r="M641" s="23"/>
      <c r="N641" s="30"/>
      <c r="O641" s="31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</row>
    <row r="642" spans="2:588" x14ac:dyDescent="0.25">
      <c r="B642" s="8"/>
      <c r="C642" s="21"/>
      <c r="D642" s="22"/>
      <c r="E642" s="22"/>
      <c r="F642" s="22"/>
      <c r="G642" s="23"/>
      <c r="H642" s="21"/>
      <c r="I642" s="23"/>
      <c r="J642" s="21"/>
      <c r="K642" s="23"/>
      <c r="L642" s="21"/>
      <c r="M642" s="23"/>
      <c r="N642" s="30"/>
      <c r="O642" s="31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</row>
    <row r="643" spans="2:588" x14ac:dyDescent="0.25">
      <c r="B643" s="8"/>
      <c r="C643" s="21"/>
      <c r="D643" s="22"/>
      <c r="E643" s="22"/>
      <c r="F643" s="22"/>
      <c r="G643" s="23"/>
      <c r="H643" s="21"/>
      <c r="I643" s="23"/>
      <c r="J643" s="21"/>
      <c r="K643" s="23"/>
      <c r="L643" s="21"/>
      <c r="M643" s="23"/>
      <c r="N643" s="30"/>
      <c r="O643" s="31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</row>
    <row r="644" spans="2:588" x14ac:dyDescent="0.25">
      <c r="B644" s="8"/>
      <c r="C644" s="21"/>
      <c r="D644" s="22"/>
      <c r="E644" s="22"/>
      <c r="F644" s="22"/>
      <c r="G644" s="23"/>
      <c r="H644" s="21"/>
      <c r="I644" s="23"/>
      <c r="J644" s="21"/>
      <c r="K644" s="23"/>
      <c r="L644" s="21"/>
      <c r="M644" s="23"/>
      <c r="N644" s="30"/>
      <c r="O644" s="31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</row>
    <row r="645" spans="2:588" x14ac:dyDescent="0.25">
      <c r="B645" s="8"/>
      <c r="C645" s="21"/>
      <c r="D645" s="22"/>
      <c r="E645" s="22"/>
      <c r="F645" s="22"/>
      <c r="G645" s="23"/>
      <c r="H645" s="21"/>
      <c r="I645" s="23"/>
      <c r="J645" s="21"/>
      <c r="K645" s="23"/>
      <c r="L645" s="21"/>
      <c r="M645" s="23"/>
      <c r="N645" s="30"/>
      <c r="O645" s="31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</row>
    <row r="646" spans="2:588" x14ac:dyDescent="0.25">
      <c r="B646" s="8"/>
      <c r="C646" s="21"/>
      <c r="D646" s="22"/>
      <c r="E646" s="22"/>
      <c r="F646" s="22"/>
      <c r="G646" s="23"/>
      <c r="H646" s="21"/>
      <c r="I646" s="23"/>
      <c r="J646" s="21"/>
      <c r="K646" s="23"/>
      <c r="L646" s="21"/>
      <c r="M646" s="23"/>
      <c r="N646" s="30"/>
      <c r="O646" s="31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</row>
    <row r="647" spans="2:588" x14ac:dyDescent="0.25">
      <c r="B647" s="8"/>
      <c r="C647" s="21"/>
      <c r="D647" s="22"/>
      <c r="E647" s="22"/>
      <c r="F647" s="22"/>
      <c r="G647" s="23"/>
      <c r="H647" s="21"/>
      <c r="I647" s="23"/>
      <c r="J647" s="21"/>
      <c r="K647" s="23"/>
      <c r="L647" s="21"/>
      <c r="M647" s="23"/>
      <c r="N647" s="30"/>
      <c r="O647" s="31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</row>
    <row r="648" spans="2:588" x14ac:dyDescent="0.25">
      <c r="B648" s="8"/>
      <c r="C648" s="21"/>
      <c r="D648" s="22"/>
      <c r="E648" s="22"/>
      <c r="F648" s="22"/>
      <c r="G648" s="23"/>
      <c r="H648" s="21"/>
      <c r="I648" s="23"/>
      <c r="J648" s="21"/>
      <c r="K648" s="23"/>
      <c r="L648" s="21"/>
      <c r="M648" s="23"/>
      <c r="N648" s="30"/>
      <c r="O648" s="31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</row>
    <row r="649" spans="2:588" x14ac:dyDescent="0.25">
      <c r="B649" s="8"/>
      <c r="C649" s="21"/>
      <c r="D649" s="22"/>
      <c r="E649" s="22"/>
      <c r="F649" s="22"/>
      <c r="G649" s="23"/>
      <c r="H649" s="21"/>
      <c r="I649" s="23"/>
      <c r="J649" s="21"/>
      <c r="K649" s="23"/>
      <c r="L649" s="21"/>
      <c r="M649" s="23"/>
      <c r="N649" s="30"/>
      <c r="O649" s="31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</row>
    <row r="650" spans="2:588" x14ac:dyDescent="0.25">
      <c r="B650" s="8"/>
      <c r="C650" s="21"/>
      <c r="D650" s="22"/>
      <c r="E650" s="22"/>
      <c r="F650" s="22"/>
      <c r="G650" s="23"/>
      <c r="H650" s="21"/>
      <c r="I650" s="23"/>
      <c r="J650" s="21"/>
      <c r="K650" s="23"/>
      <c r="L650" s="21"/>
      <c r="M650" s="23"/>
      <c r="N650" s="30"/>
      <c r="O650" s="31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</row>
    <row r="651" spans="2:588" x14ac:dyDescent="0.25">
      <c r="B651" s="8"/>
      <c r="C651" s="21"/>
      <c r="D651" s="22"/>
      <c r="E651" s="22"/>
      <c r="F651" s="22"/>
      <c r="G651" s="23"/>
      <c r="H651" s="21"/>
      <c r="I651" s="23"/>
      <c r="J651" s="21"/>
      <c r="K651" s="23"/>
      <c r="L651" s="21"/>
      <c r="M651" s="23"/>
      <c r="N651" s="30"/>
      <c r="O651" s="31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</row>
    <row r="652" spans="2:588" x14ac:dyDescent="0.25">
      <c r="B652" s="8"/>
      <c r="C652" s="21"/>
      <c r="D652" s="22"/>
      <c r="E652" s="22"/>
      <c r="F652" s="22"/>
      <c r="G652" s="23"/>
      <c r="H652" s="21"/>
      <c r="I652" s="23"/>
      <c r="J652" s="21"/>
      <c r="K652" s="23"/>
      <c r="L652" s="21"/>
      <c r="M652" s="23"/>
      <c r="N652" s="30"/>
      <c r="O652" s="31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</row>
    <row r="653" spans="2:588" x14ac:dyDescent="0.25">
      <c r="B653" s="8"/>
      <c r="C653" s="21"/>
      <c r="D653" s="22"/>
      <c r="E653" s="22"/>
      <c r="F653" s="22"/>
      <c r="G653" s="23"/>
      <c r="H653" s="21"/>
      <c r="I653" s="23"/>
      <c r="J653" s="21"/>
      <c r="K653" s="23"/>
      <c r="L653" s="21"/>
      <c r="M653" s="23"/>
      <c r="N653" s="30"/>
      <c r="O653" s="31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</row>
    <row r="654" spans="2:588" x14ac:dyDescent="0.25">
      <c r="B654" s="8"/>
      <c r="C654" s="21"/>
      <c r="D654" s="22"/>
      <c r="E654" s="22"/>
      <c r="F654" s="22"/>
      <c r="G654" s="23"/>
      <c r="H654" s="21"/>
      <c r="I654" s="23"/>
      <c r="J654" s="21"/>
      <c r="K654" s="23"/>
      <c r="L654" s="21"/>
      <c r="M654" s="23"/>
      <c r="N654" s="30"/>
      <c r="O654" s="31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</row>
    <row r="655" spans="2:588" x14ac:dyDescent="0.25">
      <c r="B655" s="8"/>
      <c r="C655" s="21"/>
      <c r="D655" s="22"/>
      <c r="E655" s="22"/>
      <c r="F655" s="22"/>
      <c r="G655" s="23"/>
      <c r="H655" s="21"/>
      <c r="I655" s="23"/>
      <c r="J655" s="21"/>
      <c r="K655" s="23"/>
      <c r="L655" s="21"/>
      <c r="M655" s="23"/>
      <c r="N655" s="30"/>
      <c r="O655" s="31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</row>
    <row r="656" spans="2:588" x14ac:dyDescent="0.25">
      <c r="B656" s="8"/>
      <c r="C656" s="21"/>
      <c r="D656" s="22"/>
      <c r="E656" s="22"/>
      <c r="F656" s="22"/>
      <c r="G656" s="23"/>
      <c r="H656" s="21"/>
      <c r="I656" s="23"/>
      <c r="J656" s="21"/>
      <c r="K656" s="23"/>
      <c r="L656" s="21"/>
      <c r="M656" s="23"/>
      <c r="N656" s="30"/>
      <c r="O656" s="31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</row>
    <row r="657" spans="2:588" x14ac:dyDescent="0.25">
      <c r="B657" s="8"/>
      <c r="C657" s="21"/>
      <c r="D657" s="22"/>
      <c r="E657" s="22"/>
      <c r="F657" s="22"/>
      <c r="G657" s="23"/>
      <c r="H657" s="21"/>
      <c r="I657" s="23"/>
      <c r="J657" s="21"/>
      <c r="K657" s="23"/>
      <c r="L657" s="21"/>
      <c r="M657" s="23"/>
      <c r="N657" s="30"/>
      <c r="O657" s="31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</row>
    <row r="658" spans="2:588" x14ac:dyDescent="0.25">
      <c r="B658" s="8"/>
      <c r="C658" s="21"/>
      <c r="D658" s="22"/>
      <c r="E658" s="22"/>
      <c r="F658" s="22"/>
      <c r="G658" s="23"/>
      <c r="H658" s="21"/>
      <c r="I658" s="23"/>
      <c r="J658" s="21"/>
      <c r="K658" s="23"/>
      <c r="L658" s="21"/>
      <c r="M658" s="23"/>
      <c r="N658" s="30"/>
      <c r="O658" s="31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</row>
    <row r="659" spans="2:588" x14ac:dyDescent="0.25">
      <c r="B659" s="8"/>
      <c r="C659" s="21"/>
      <c r="D659" s="22"/>
      <c r="E659" s="22"/>
      <c r="F659" s="22"/>
      <c r="G659" s="23"/>
      <c r="H659" s="21"/>
      <c r="I659" s="23"/>
      <c r="J659" s="21"/>
      <c r="K659" s="23"/>
      <c r="L659" s="21"/>
      <c r="M659" s="23"/>
      <c r="N659" s="30"/>
      <c r="O659" s="31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</row>
    <row r="660" spans="2:588" x14ac:dyDescent="0.25">
      <c r="B660" s="8"/>
      <c r="C660" s="21"/>
      <c r="D660" s="22"/>
      <c r="E660" s="22"/>
      <c r="F660" s="22"/>
      <c r="G660" s="23"/>
      <c r="H660" s="21"/>
      <c r="I660" s="23"/>
      <c r="J660" s="21"/>
      <c r="K660" s="23"/>
      <c r="L660" s="21"/>
      <c r="M660" s="23"/>
      <c r="N660" s="30"/>
      <c r="O660" s="31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</row>
    <row r="661" spans="2:588" x14ac:dyDescent="0.25">
      <c r="B661" s="8"/>
      <c r="C661" s="21"/>
      <c r="D661" s="22"/>
      <c r="E661" s="22"/>
      <c r="F661" s="22"/>
      <c r="G661" s="23"/>
      <c r="H661" s="21"/>
      <c r="I661" s="23"/>
      <c r="J661" s="21"/>
      <c r="K661" s="23"/>
      <c r="L661" s="21"/>
      <c r="M661" s="23"/>
      <c r="N661" s="30"/>
      <c r="O661" s="31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</row>
    <row r="662" spans="2:588" x14ac:dyDescent="0.25">
      <c r="B662" s="8"/>
      <c r="C662" s="21"/>
      <c r="D662" s="22"/>
      <c r="E662" s="22"/>
      <c r="F662" s="22"/>
      <c r="G662" s="23"/>
      <c r="H662" s="21"/>
      <c r="I662" s="23"/>
      <c r="J662" s="21"/>
      <c r="K662" s="23"/>
      <c r="L662" s="21"/>
      <c r="M662" s="23"/>
      <c r="N662" s="30"/>
      <c r="O662" s="31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</row>
    <row r="663" spans="2:588" x14ac:dyDescent="0.25">
      <c r="B663" s="8"/>
      <c r="C663" s="21"/>
      <c r="D663" s="22"/>
      <c r="E663" s="22"/>
      <c r="F663" s="22"/>
      <c r="G663" s="23"/>
      <c r="H663" s="21"/>
      <c r="I663" s="23"/>
      <c r="J663" s="21"/>
      <c r="K663" s="23"/>
      <c r="L663" s="21"/>
      <c r="M663" s="23"/>
      <c r="N663" s="30"/>
      <c r="O663" s="31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</row>
    <row r="664" spans="2:588" x14ac:dyDescent="0.25">
      <c r="B664" s="8"/>
      <c r="C664" s="21"/>
      <c r="D664" s="22"/>
      <c r="E664" s="22"/>
      <c r="F664" s="22"/>
      <c r="G664" s="23"/>
      <c r="H664" s="21"/>
      <c r="I664" s="23"/>
      <c r="J664" s="21"/>
      <c r="K664" s="23"/>
      <c r="L664" s="21"/>
      <c r="M664" s="23"/>
      <c r="N664" s="30"/>
      <c r="O664" s="31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</row>
    <row r="665" spans="2:588" x14ac:dyDescent="0.25">
      <c r="B665" s="8"/>
      <c r="C665" s="21"/>
      <c r="D665" s="22"/>
      <c r="E665" s="22"/>
      <c r="F665" s="22"/>
      <c r="G665" s="23"/>
      <c r="H665" s="21"/>
      <c r="I665" s="23"/>
      <c r="J665" s="21"/>
      <c r="K665" s="23"/>
      <c r="L665" s="21"/>
      <c r="M665" s="23"/>
      <c r="N665" s="30"/>
      <c r="O665" s="31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</row>
    <row r="666" spans="2:588" x14ac:dyDescent="0.25">
      <c r="B666" s="8"/>
      <c r="C666" s="21"/>
      <c r="D666" s="22"/>
      <c r="E666" s="22"/>
      <c r="F666" s="22"/>
      <c r="G666" s="23"/>
      <c r="H666" s="21"/>
      <c r="I666" s="23"/>
      <c r="J666" s="21"/>
      <c r="K666" s="23"/>
      <c r="L666" s="21"/>
      <c r="M666" s="23"/>
      <c r="N666" s="30"/>
      <c r="O666" s="31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</row>
    <row r="667" spans="2:588" x14ac:dyDescent="0.25">
      <c r="B667" s="8"/>
      <c r="C667" s="21"/>
      <c r="D667" s="22"/>
      <c r="E667" s="22"/>
      <c r="F667" s="22"/>
      <c r="G667" s="23"/>
      <c r="H667" s="21"/>
      <c r="I667" s="23"/>
      <c r="J667" s="21"/>
      <c r="K667" s="23"/>
      <c r="L667" s="21"/>
      <c r="M667" s="23"/>
      <c r="N667" s="30"/>
      <c r="O667" s="31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</row>
    <row r="668" spans="2:588" x14ac:dyDescent="0.25">
      <c r="B668" s="8"/>
      <c r="C668" s="21"/>
      <c r="D668" s="22"/>
      <c r="E668" s="22"/>
      <c r="F668" s="22"/>
      <c r="G668" s="23"/>
      <c r="H668" s="21"/>
      <c r="I668" s="23"/>
      <c r="J668" s="21"/>
      <c r="K668" s="23"/>
      <c r="L668" s="21"/>
      <c r="M668" s="23"/>
      <c r="N668" s="30"/>
      <c r="O668" s="31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</row>
    <row r="669" spans="2:588" x14ac:dyDescent="0.25"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</row>
    <row r="670" spans="2:588" x14ac:dyDescent="0.25"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</row>
    <row r="671" spans="2:588" x14ac:dyDescent="0.25"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</row>
  </sheetData>
  <mergeCells count="3302">
    <mergeCell ref="N666:O666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62:O662"/>
    <mergeCell ref="N663:O663"/>
    <mergeCell ref="N664:O664"/>
    <mergeCell ref="N665:O665"/>
    <mergeCell ref="N631:O631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45:O645"/>
    <mergeCell ref="N646:O646"/>
    <mergeCell ref="N647:O647"/>
    <mergeCell ref="N648:O648"/>
    <mergeCell ref="N632:O632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28:O628"/>
    <mergeCell ref="N629:O629"/>
    <mergeCell ref="N630:O630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N594:O594"/>
    <mergeCell ref="N595:O595"/>
    <mergeCell ref="N596:O596"/>
    <mergeCell ref="N597:O597"/>
    <mergeCell ref="N598:O598"/>
    <mergeCell ref="N599:O599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9:O609"/>
    <mergeCell ref="N610:O610"/>
    <mergeCell ref="N611:O611"/>
    <mergeCell ref="N613:O613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3:M633"/>
    <mergeCell ref="L634:M634"/>
    <mergeCell ref="L635:M635"/>
    <mergeCell ref="L632:M632"/>
    <mergeCell ref="J657:K657"/>
    <mergeCell ref="J658:K658"/>
    <mergeCell ref="J659:K659"/>
    <mergeCell ref="J660:K660"/>
    <mergeCell ref="J661:K661"/>
    <mergeCell ref="J662:K662"/>
    <mergeCell ref="J663:K663"/>
    <mergeCell ref="J664:K664"/>
    <mergeCell ref="J665:K665"/>
    <mergeCell ref="J666:K666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9:M609"/>
    <mergeCell ref="L610:M610"/>
    <mergeCell ref="L611:M611"/>
    <mergeCell ref="L613:M613"/>
    <mergeCell ref="L614:M614"/>
    <mergeCell ref="L615:M615"/>
    <mergeCell ref="L616:M616"/>
    <mergeCell ref="L617:M617"/>
    <mergeCell ref="J640:K640"/>
    <mergeCell ref="J641:K641"/>
    <mergeCell ref="J642:K642"/>
    <mergeCell ref="J643:K643"/>
    <mergeCell ref="J644:K644"/>
    <mergeCell ref="J645:K645"/>
    <mergeCell ref="J646:K646"/>
    <mergeCell ref="J647:K647"/>
    <mergeCell ref="J648:K648"/>
    <mergeCell ref="J649:K649"/>
    <mergeCell ref="J650:K650"/>
    <mergeCell ref="J651:K651"/>
    <mergeCell ref="J652:K652"/>
    <mergeCell ref="J653:K653"/>
    <mergeCell ref="J654:K654"/>
    <mergeCell ref="J655:K655"/>
    <mergeCell ref="J656:K656"/>
    <mergeCell ref="J622:K622"/>
    <mergeCell ref="J623:K623"/>
    <mergeCell ref="J624:K624"/>
    <mergeCell ref="J625:K625"/>
    <mergeCell ref="J626:K626"/>
    <mergeCell ref="J627:K627"/>
    <mergeCell ref="J628:K628"/>
    <mergeCell ref="J629:K629"/>
    <mergeCell ref="J630:K630"/>
    <mergeCell ref="J631:K631"/>
    <mergeCell ref="J633:K633"/>
    <mergeCell ref="J634:K634"/>
    <mergeCell ref="J635:K635"/>
    <mergeCell ref="J636:K636"/>
    <mergeCell ref="J637:K637"/>
    <mergeCell ref="J638:K638"/>
    <mergeCell ref="J639:K639"/>
    <mergeCell ref="J632:K632"/>
    <mergeCell ref="H661:I661"/>
    <mergeCell ref="H662:I662"/>
    <mergeCell ref="H663:I663"/>
    <mergeCell ref="H664:I664"/>
    <mergeCell ref="H665:I665"/>
    <mergeCell ref="H666:I666"/>
    <mergeCell ref="J594:K594"/>
    <mergeCell ref="J595:K595"/>
    <mergeCell ref="J596:K596"/>
    <mergeCell ref="J597:K597"/>
    <mergeCell ref="J598:K598"/>
    <mergeCell ref="J599:K599"/>
    <mergeCell ref="J600:K600"/>
    <mergeCell ref="J601:K601"/>
    <mergeCell ref="J602:K602"/>
    <mergeCell ref="J603:K603"/>
    <mergeCell ref="J604:K604"/>
    <mergeCell ref="J605:K605"/>
    <mergeCell ref="J606:K606"/>
    <mergeCell ref="J607:K607"/>
    <mergeCell ref="J609:K609"/>
    <mergeCell ref="J610:K610"/>
    <mergeCell ref="J611:K611"/>
    <mergeCell ref="J613:K613"/>
    <mergeCell ref="J614:K614"/>
    <mergeCell ref="J615:K615"/>
    <mergeCell ref="J616:K616"/>
    <mergeCell ref="J617:K617"/>
    <mergeCell ref="J618:K618"/>
    <mergeCell ref="J619:K619"/>
    <mergeCell ref="J620:K620"/>
    <mergeCell ref="J621:K621"/>
    <mergeCell ref="H644:I644"/>
    <mergeCell ref="H645:I645"/>
    <mergeCell ref="H646:I646"/>
    <mergeCell ref="H647:I647"/>
    <mergeCell ref="H648:I648"/>
    <mergeCell ref="H649:I649"/>
    <mergeCell ref="H650:I650"/>
    <mergeCell ref="H651:I651"/>
    <mergeCell ref="H652:I652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H626:I626"/>
    <mergeCell ref="H627:I627"/>
    <mergeCell ref="H628:I628"/>
    <mergeCell ref="H629:I629"/>
    <mergeCell ref="H630:I630"/>
    <mergeCell ref="H631:I631"/>
    <mergeCell ref="H633:I633"/>
    <mergeCell ref="H634:I634"/>
    <mergeCell ref="H635:I635"/>
    <mergeCell ref="H636:I636"/>
    <mergeCell ref="H637:I637"/>
    <mergeCell ref="H638:I638"/>
    <mergeCell ref="H639:I639"/>
    <mergeCell ref="H640:I640"/>
    <mergeCell ref="H641:I641"/>
    <mergeCell ref="H642:I642"/>
    <mergeCell ref="H643:I643"/>
    <mergeCell ref="H632:I632"/>
    <mergeCell ref="C665:G665"/>
    <mergeCell ref="C666:G666"/>
    <mergeCell ref="H594:I594"/>
    <mergeCell ref="H595:I595"/>
    <mergeCell ref="H596:I596"/>
    <mergeCell ref="H597:I597"/>
    <mergeCell ref="H598:I598"/>
    <mergeCell ref="H599:I599"/>
    <mergeCell ref="H600:I600"/>
    <mergeCell ref="H601:I601"/>
    <mergeCell ref="H602:I602"/>
    <mergeCell ref="H603:I603"/>
    <mergeCell ref="H604:I604"/>
    <mergeCell ref="H605:I605"/>
    <mergeCell ref="H606:I606"/>
    <mergeCell ref="H607:I607"/>
    <mergeCell ref="H609:I609"/>
    <mergeCell ref="H610:I610"/>
    <mergeCell ref="H611:I611"/>
    <mergeCell ref="H613:I613"/>
    <mergeCell ref="H614:I614"/>
    <mergeCell ref="H615:I615"/>
    <mergeCell ref="H616:I616"/>
    <mergeCell ref="H617:I617"/>
    <mergeCell ref="H618:I618"/>
    <mergeCell ref="H619:I619"/>
    <mergeCell ref="H620:I620"/>
    <mergeCell ref="H621:I621"/>
    <mergeCell ref="H622:I622"/>
    <mergeCell ref="H623:I623"/>
    <mergeCell ref="H624:I624"/>
    <mergeCell ref="H625:I625"/>
    <mergeCell ref="C648:G648"/>
    <mergeCell ref="C649:G649"/>
    <mergeCell ref="C650:G650"/>
    <mergeCell ref="C651:G651"/>
    <mergeCell ref="C652:G652"/>
    <mergeCell ref="C653:G653"/>
    <mergeCell ref="C654:G654"/>
    <mergeCell ref="C655:G655"/>
    <mergeCell ref="C656:G656"/>
    <mergeCell ref="C657:G657"/>
    <mergeCell ref="C658:G658"/>
    <mergeCell ref="C659:G659"/>
    <mergeCell ref="C660:G660"/>
    <mergeCell ref="C661:G661"/>
    <mergeCell ref="C662:G662"/>
    <mergeCell ref="C663:G663"/>
    <mergeCell ref="C664:G664"/>
    <mergeCell ref="C630:G630"/>
    <mergeCell ref="C631:G631"/>
    <mergeCell ref="C633:G633"/>
    <mergeCell ref="C634:G634"/>
    <mergeCell ref="C635:G635"/>
    <mergeCell ref="C636:G636"/>
    <mergeCell ref="C637:G637"/>
    <mergeCell ref="C638:G638"/>
    <mergeCell ref="C639:G639"/>
    <mergeCell ref="C640:G640"/>
    <mergeCell ref="C641:G641"/>
    <mergeCell ref="C642:G642"/>
    <mergeCell ref="C643:G643"/>
    <mergeCell ref="C644:G644"/>
    <mergeCell ref="C645:G645"/>
    <mergeCell ref="C646:G646"/>
    <mergeCell ref="C647:G647"/>
    <mergeCell ref="C632:G632"/>
    <mergeCell ref="C613:G613"/>
    <mergeCell ref="C614:G614"/>
    <mergeCell ref="C615:G615"/>
    <mergeCell ref="C616:G616"/>
    <mergeCell ref="C617:G617"/>
    <mergeCell ref="C618:G618"/>
    <mergeCell ref="C619:G619"/>
    <mergeCell ref="C620:G620"/>
    <mergeCell ref="C621:G621"/>
    <mergeCell ref="C622:G622"/>
    <mergeCell ref="C623:G623"/>
    <mergeCell ref="C624:G624"/>
    <mergeCell ref="C625:G625"/>
    <mergeCell ref="C626:G626"/>
    <mergeCell ref="C627:G627"/>
    <mergeCell ref="C628:G628"/>
    <mergeCell ref="C629:G629"/>
    <mergeCell ref="C594:G594"/>
    <mergeCell ref="C595:G595"/>
    <mergeCell ref="C596:G596"/>
    <mergeCell ref="C597:G597"/>
    <mergeCell ref="C598:G598"/>
    <mergeCell ref="C599:G599"/>
    <mergeCell ref="C600:G600"/>
    <mergeCell ref="C601:G601"/>
    <mergeCell ref="C602:G602"/>
    <mergeCell ref="C603:G603"/>
    <mergeCell ref="C604:G604"/>
    <mergeCell ref="C605:G605"/>
    <mergeCell ref="C606:G606"/>
    <mergeCell ref="C607:G607"/>
    <mergeCell ref="C609:G609"/>
    <mergeCell ref="C610:G610"/>
    <mergeCell ref="C611:G611"/>
    <mergeCell ref="C608:G608"/>
    <mergeCell ref="J504:K504"/>
    <mergeCell ref="N543:O543"/>
    <mergeCell ref="N544:O544"/>
    <mergeCell ref="N545:O545"/>
    <mergeCell ref="N546:O546"/>
    <mergeCell ref="N547:O547"/>
    <mergeCell ref="N548:O548"/>
    <mergeCell ref="N549:O549"/>
    <mergeCell ref="C505:G505"/>
    <mergeCell ref="H505:I505"/>
    <mergeCell ref="J505:K505"/>
    <mergeCell ref="L505:M505"/>
    <mergeCell ref="N505:O505"/>
    <mergeCell ref="J512:K512"/>
    <mergeCell ref="J511:K511"/>
    <mergeCell ref="J510:K510"/>
    <mergeCell ref="J509:K509"/>
    <mergeCell ref="J508:K508"/>
    <mergeCell ref="J507:K507"/>
    <mergeCell ref="J506:K506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534:O534"/>
    <mergeCell ref="N535:O535"/>
    <mergeCell ref="N536:O536"/>
    <mergeCell ref="N537:O537"/>
    <mergeCell ref="N541:O541"/>
    <mergeCell ref="N542:O542"/>
    <mergeCell ref="J543:K543"/>
    <mergeCell ref="J544:K544"/>
    <mergeCell ref="J545:K545"/>
    <mergeCell ref="J546:K546"/>
    <mergeCell ref="J547:K547"/>
    <mergeCell ref="J548:K548"/>
    <mergeCell ref="J549:K549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J526:K526"/>
    <mergeCell ref="J527:K527"/>
    <mergeCell ref="J528:K528"/>
    <mergeCell ref="J529:K529"/>
    <mergeCell ref="J530:K530"/>
    <mergeCell ref="J531:K531"/>
    <mergeCell ref="J532:K532"/>
    <mergeCell ref="J533:K533"/>
    <mergeCell ref="J534:K534"/>
    <mergeCell ref="J535:K535"/>
    <mergeCell ref="J536:K536"/>
    <mergeCell ref="J537:K537"/>
    <mergeCell ref="J538:K538"/>
    <mergeCell ref="J539:K539"/>
    <mergeCell ref="J540:K540"/>
    <mergeCell ref="J541:K541"/>
    <mergeCell ref="J542:K542"/>
    <mergeCell ref="C543:G543"/>
    <mergeCell ref="C544:G544"/>
    <mergeCell ref="C545:G545"/>
    <mergeCell ref="C546:G546"/>
    <mergeCell ref="C547:G547"/>
    <mergeCell ref="C548:G548"/>
    <mergeCell ref="C549:G549"/>
    <mergeCell ref="H526:I526"/>
    <mergeCell ref="H527:I527"/>
    <mergeCell ref="H528:I528"/>
    <mergeCell ref="H529:I529"/>
    <mergeCell ref="H530:I530"/>
    <mergeCell ref="H531:I531"/>
    <mergeCell ref="H532:I532"/>
    <mergeCell ref="H533:I533"/>
    <mergeCell ref="H534:I534"/>
    <mergeCell ref="H535:I535"/>
    <mergeCell ref="H536:I536"/>
    <mergeCell ref="H537:I537"/>
    <mergeCell ref="H538:I538"/>
    <mergeCell ref="H539:I539"/>
    <mergeCell ref="H540:I540"/>
    <mergeCell ref="H541:I541"/>
    <mergeCell ref="H542:I542"/>
    <mergeCell ref="H543:I543"/>
    <mergeCell ref="H544:I544"/>
    <mergeCell ref="H545:I545"/>
    <mergeCell ref="H546:I546"/>
    <mergeCell ref="H547:I547"/>
    <mergeCell ref="H548:I548"/>
    <mergeCell ref="H549:I549"/>
    <mergeCell ref="C526:G526"/>
    <mergeCell ref="C527:G527"/>
    <mergeCell ref="C528:G528"/>
    <mergeCell ref="C529:G529"/>
    <mergeCell ref="C530:G530"/>
    <mergeCell ref="C531:G531"/>
    <mergeCell ref="C532:G532"/>
    <mergeCell ref="C533:G533"/>
    <mergeCell ref="C534:G534"/>
    <mergeCell ref="C535:G535"/>
    <mergeCell ref="C536:G536"/>
    <mergeCell ref="C537:G537"/>
    <mergeCell ref="C538:G538"/>
    <mergeCell ref="C539:G539"/>
    <mergeCell ref="C540:G540"/>
    <mergeCell ref="C541:G541"/>
    <mergeCell ref="C542:G542"/>
    <mergeCell ref="N519:O519"/>
    <mergeCell ref="N520:O520"/>
    <mergeCell ref="N521:O521"/>
    <mergeCell ref="N522:O522"/>
    <mergeCell ref="N523:O523"/>
    <mergeCell ref="N524:O524"/>
    <mergeCell ref="N525:O525"/>
    <mergeCell ref="C524:G524"/>
    <mergeCell ref="C525:G525"/>
    <mergeCell ref="C520:G520"/>
    <mergeCell ref="C521:G521"/>
    <mergeCell ref="C522:G522"/>
    <mergeCell ref="C523:G523"/>
    <mergeCell ref="N538:O538"/>
    <mergeCell ref="N539:O539"/>
    <mergeCell ref="N540:O540"/>
    <mergeCell ref="C451:G451"/>
    <mergeCell ref="C453:G453"/>
    <mergeCell ref="H451:I451"/>
    <mergeCell ref="H453:I453"/>
    <mergeCell ref="J451:K451"/>
    <mergeCell ref="J453:K453"/>
    <mergeCell ref="L451:M451"/>
    <mergeCell ref="L453:M453"/>
    <mergeCell ref="N451:O451"/>
    <mergeCell ref="N453:O453"/>
    <mergeCell ref="C452:G452"/>
    <mergeCell ref="H452:I452"/>
    <mergeCell ref="J452:K452"/>
    <mergeCell ref="L452:M452"/>
    <mergeCell ref="N452:O452"/>
    <mergeCell ref="C470:G470"/>
    <mergeCell ref="H470:I470"/>
    <mergeCell ref="J470:K470"/>
    <mergeCell ref="L470:M470"/>
    <mergeCell ref="N470:O47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H469:I469"/>
    <mergeCell ref="N454:O454"/>
    <mergeCell ref="N455:O455"/>
    <mergeCell ref="N456:O456"/>
    <mergeCell ref="N501:O501"/>
    <mergeCell ref="N502:O502"/>
    <mergeCell ref="N503:O503"/>
    <mergeCell ref="N504:O504"/>
    <mergeCell ref="N506:O506"/>
    <mergeCell ref="N507:O507"/>
    <mergeCell ref="N508:O508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N461:O461"/>
    <mergeCell ref="N462:O462"/>
    <mergeCell ref="N463:O463"/>
    <mergeCell ref="N464:O464"/>
    <mergeCell ref="N465:O465"/>
    <mergeCell ref="N466:O466"/>
    <mergeCell ref="N467:O467"/>
    <mergeCell ref="N468:O468"/>
    <mergeCell ref="N469:O469"/>
    <mergeCell ref="N471:O471"/>
    <mergeCell ref="N472:O472"/>
    <mergeCell ref="N473:O473"/>
    <mergeCell ref="N474:O474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L498:M498"/>
    <mergeCell ref="L499:M499"/>
    <mergeCell ref="L500:M500"/>
    <mergeCell ref="L501:M501"/>
    <mergeCell ref="L502:M502"/>
    <mergeCell ref="L503:M503"/>
    <mergeCell ref="L504:M504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J513:K513"/>
    <mergeCell ref="J514:K514"/>
    <mergeCell ref="J515:K515"/>
    <mergeCell ref="J516:K516"/>
    <mergeCell ref="J517:K517"/>
    <mergeCell ref="J518:K518"/>
    <mergeCell ref="J519:K519"/>
    <mergeCell ref="J520:K520"/>
    <mergeCell ref="J521:K521"/>
    <mergeCell ref="J522:K522"/>
    <mergeCell ref="J523:K523"/>
    <mergeCell ref="J524:K524"/>
    <mergeCell ref="J525:K525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J496:K496"/>
    <mergeCell ref="J497:K497"/>
    <mergeCell ref="J498:K498"/>
    <mergeCell ref="J499:K499"/>
    <mergeCell ref="J500:K500"/>
    <mergeCell ref="J501:K501"/>
    <mergeCell ref="J502:K502"/>
    <mergeCell ref="J503:K503"/>
    <mergeCell ref="J478:K478"/>
    <mergeCell ref="J479:K479"/>
    <mergeCell ref="J480:K480"/>
    <mergeCell ref="J481:K481"/>
    <mergeCell ref="J482:K482"/>
    <mergeCell ref="J483:K483"/>
    <mergeCell ref="J484:K484"/>
    <mergeCell ref="J485:K485"/>
    <mergeCell ref="J486:K486"/>
    <mergeCell ref="J487:K487"/>
    <mergeCell ref="J488:K488"/>
    <mergeCell ref="J489:K489"/>
    <mergeCell ref="J490:K490"/>
    <mergeCell ref="J491:K491"/>
    <mergeCell ref="J492:K492"/>
    <mergeCell ref="J493:K493"/>
    <mergeCell ref="J494:K494"/>
    <mergeCell ref="H511:I511"/>
    <mergeCell ref="H512:I512"/>
    <mergeCell ref="H513:I513"/>
    <mergeCell ref="H514:I514"/>
    <mergeCell ref="H515:I515"/>
    <mergeCell ref="H516:I516"/>
    <mergeCell ref="H517:I517"/>
    <mergeCell ref="H518:I518"/>
    <mergeCell ref="H519:I519"/>
    <mergeCell ref="H520:I520"/>
    <mergeCell ref="H521:I521"/>
    <mergeCell ref="H522:I522"/>
    <mergeCell ref="H523:I523"/>
    <mergeCell ref="H524:I524"/>
    <mergeCell ref="H525:I525"/>
    <mergeCell ref="J461:K461"/>
    <mergeCell ref="J462:K462"/>
    <mergeCell ref="J463:K463"/>
    <mergeCell ref="J464:K464"/>
    <mergeCell ref="J465:K465"/>
    <mergeCell ref="J466:K466"/>
    <mergeCell ref="J467:K467"/>
    <mergeCell ref="J468:K468"/>
    <mergeCell ref="J469:K469"/>
    <mergeCell ref="J471:K471"/>
    <mergeCell ref="J472:K472"/>
    <mergeCell ref="J473:K473"/>
    <mergeCell ref="J474:K474"/>
    <mergeCell ref="J475:K475"/>
    <mergeCell ref="J476:K476"/>
    <mergeCell ref="J477:K477"/>
    <mergeCell ref="J495:K495"/>
    <mergeCell ref="H493:I493"/>
    <mergeCell ref="H494:I494"/>
    <mergeCell ref="H495:I495"/>
    <mergeCell ref="H496:I496"/>
    <mergeCell ref="H497:I497"/>
    <mergeCell ref="H498:I498"/>
    <mergeCell ref="H499:I499"/>
    <mergeCell ref="H500:I500"/>
    <mergeCell ref="H501:I501"/>
    <mergeCell ref="H502:I502"/>
    <mergeCell ref="H503:I503"/>
    <mergeCell ref="H504:I504"/>
    <mergeCell ref="H506:I506"/>
    <mergeCell ref="H507:I507"/>
    <mergeCell ref="H508:I508"/>
    <mergeCell ref="H509:I509"/>
    <mergeCell ref="H510:I510"/>
    <mergeCell ref="H472:I472"/>
    <mergeCell ref="H473:I473"/>
    <mergeCell ref="H474:I474"/>
    <mergeCell ref="H475:I475"/>
    <mergeCell ref="H476:I476"/>
    <mergeCell ref="H477:I477"/>
    <mergeCell ref="H478:I478"/>
    <mergeCell ref="H479:I479"/>
    <mergeCell ref="H480:I480"/>
    <mergeCell ref="H481:I481"/>
    <mergeCell ref="H482:I482"/>
    <mergeCell ref="H483:I483"/>
    <mergeCell ref="H484:I484"/>
    <mergeCell ref="H485:I485"/>
    <mergeCell ref="H486:I486"/>
    <mergeCell ref="H487:I487"/>
    <mergeCell ref="H492:I492"/>
    <mergeCell ref="H488:I488"/>
    <mergeCell ref="H489:I489"/>
    <mergeCell ref="H490:I490"/>
    <mergeCell ref="H491:I491"/>
    <mergeCell ref="C507:G507"/>
    <mergeCell ref="C508:G508"/>
    <mergeCell ref="C509:G509"/>
    <mergeCell ref="C510:G510"/>
    <mergeCell ref="C511:G511"/>
    <mergeCell ref="C512:G512"/>
    <mergeCell ref="C513:G513"/>
    <mergeCell ref="C514:G514"/>
    <mergeCell ref="C515:G515"/>
    <mergeCell ref="C516:G516"/>
    <mergeCell ref="C517:G517"/>
    <mergeCell ref="C518:G518"/>
    <mergeCell ref="C519:G519"/>
    <mergeCell ref="C489:G489"/>
    <mergeCell ref="C490:G490"/>
    <mergeCell ref="C491:G491"/>
    <mergeCell ref="C492:G492"/>
    <mergeCell ref="C493:G493"/>
    <mergeCell ref="C494:G494"/>
    <mergeCell ref="C495:G495"/>
    <mergeCell ref="C496:G496"/>
    <mergeCell ref="C497:G497"/>
    <mergeCell ref="C498:G498"/>
    <mergeCell ref="C499:G499"/>
    <mergeCell ref="C500:G500"/>
    <mergeCell ref="C501:G501"/>
    <mergeCell ref="C502:G502"/>
    <mergeCell ref="C503:G503"/>
    <mergeCell ref="C504:G504"/>
    <mergeCell ref="C506:G506"/>
    <mergeCell ref="C472:G472"/>
    <mergeCell ref="C473:G473"/>
    <mergeCell ref="C474:G474"/>
    <mergeCell ref="C475:G475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85:G485"/>
    <mergeCell ref="C486:G486"/>
    <mergeCell ref="C487:G487"/>
    <mergeCell ref="C488:G488"/>
    <mergeCell ref="N457:O457"/>
    <mergeCell ref="N458:O458"/>
    <mergeCell ref="N459:O459"/>
    <mergeCell ref="N460:O460"/>
    <mergeCell ref="C461:G461"/>
    <mergeCell ref="C462:G462"/>
    <mergeCell ref="C463:G463"/>
    <mergeCell ref="C464:G464"/>
    <mergeCell ref="C465:G465"/>
    <mergeCell ref="C466:G466"/>
    <mergeCell ref="C467:G467"/>
    <mergeCell ref="C468:G468"/>
    <mergeCell ref="C469:G469"/>
    <mergeCell ref="C471:G471"/>
    <mergeCell ref="C454:G454"/>
    <mergeCell ref="C455:G455"/>
    <mergeCell ref="C456:G456"/>
    <mergeCell ref="C457:G457"/>
    <mergeCell ref="C458:G458"/>
    <mergeCell ref="C459:G459"/>
    <mergeCell ref="C460:G460"/>
    <mergeCell ref="H471:I471"/>
    <mergeCell ref="N434:O434"/>
    <mergeCell ref="N435:O435"/>
    <mergeCell ref="N436:O436"/>
    <mergeCell ref="N437:O437"/>
    <mergeCell ref="N438:O438"/>
    <mergeCell ref="N439:O439"/>
    <mergeCell ref="N440:O440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17:O417"/>
    <mergeCell ref="N418:O418"/>
    <mergeCell ref="N419:O419"/>
    <mergeCell ref="N420:O420"/>
    <mergeCell ref="N421:O421"/>
    <mergeCell ref="N422:O422"/>
    <mergeCell ref="N423:O423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00:O400"/>
    <mergeCell ref="N401:O401"/>
    <mergeCell ref="N402:O402"/>
    <mergeCell ref="N403:O403"/>
    <mergeCell ref="N404:O404"/>
    <mergeCell ref="N405:O405"/>
    <mergeCell ref="N406:O406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383:O383"/>
    <mergeCell ref="N384:O384"/>
    <mergeCell ref="N385:O385"/>
    <mergeCell ref="N386:O386"/>
    <mergeCell ref="N387:O387"/>
    <mergeCell ref="N388:O388"/>
    <mergeCell ref="N389:O389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4:M454"/>
    <mergeCell ref="L455:M455"/>
    <mergeCell ref="L456:M456"/>
    <mergeCell ref="L457:M457"/>
    <mergeCell ref="L458:M458"/>
    <mergeCell ref="L459:M459"/>
    <mergeCell ref="L460:M460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J450:K450"/>
    <mergeCell ref="J454:K454"/>
    <mergeCell ref="J455:K455"/>
    <mergeCell ref="J456:K456"/>
    <mergeCell ref="J457:K457"/>
    <mergeCell ref="J458:K458"/>
    <mergeCell ref="J459:K459"/>
    <mergeCell ref="J460:K460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J433:K433"/>
    <mergeCell ref="J434:K434"/>
    <mergeCell ref="J435:K435"/>
    <mergeCell ref="J436:K436"/>
    <mergeCell ref="J437:K437"/>
    <mergeCell ref="J438:K438"/>
    <mergeCell ref="J439:K439"/>
    <mergeCell ref="J440:K440"/>
    <mergeCell ref="J441:K441"/>
    <mergeCell ref="J442:K442"/>
    <mergeCell ref="J443:K443"/>
    <mergeCell ref="J444:K444"/>
    <mergeCell ref="J445:K445"/>
    <mergeCell ref="J446:K446"/>
    <mergeCell ref="J447:K447"/>
    <mergeCell ref="J448:K448"/>
    <mergeCell ref="J449:K449"/>
    <mergeCell ref="J416:K416"/>
    <mergeCell ref="J417:K417"/>
    <mergeCell ref="J418:K418"/>
    <mergeCell ref="J419:K419"/>
    <mergeCell ref="J420:K420"/>
    <mergeCell ref="J421:K421"/>
    <mergeCell ref="J422:K422"/>
    <mergeCell ref="J423:K423"/>
    <mergeCell ref="J424:K424"/>
    <mergeCell ref="J425:K425"/>
    <mergeCell ref="J426:K426"/>
    <mergeCell ref="J427:K427"/>
    <mergeCell ref="J428:K428"/>
    <mergeCell ref="J429:K429"/>
    <mergeCell ref="J430:K430"/>
    <mergeCell ref="J431:K431"/>
    <mergeCell ref="J432:K432"/>
    <mergeCell ref="J399:K399"/>
    <mergeCell ref="J400:K400"/>
    <mergeCell ref="J401:K401"/>
    <mergeCell ref="J402:K402"/>
    <mergeCell ref="J403:K403"/>
    <mergeCell ref="J404:K404"/>
    <mergeCell ref="J405:K405"/>
    <mergeCell ref="J406:K406"/>
    <mergeCell ref="J407:K407"/>
    <mergeCell ref="J408:K408"/>
    <mergeCell ref="J409:K409"/>
    <mergeCell ref="J410:K410"/>
    <mergeCell ref="J411:K411"/>
    <mergeCell ref="J412:K412"/>
    <mergeCell ref="J413:K413"/>
    <mergeCell ref="J414:K414"/>
    <mergeCell ref="J415:K415"/>
    <mergeCell ref="H442:I442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54:I454"/>
    <mergeCell ref="H455:I455"/>
    <mergeCell ref="H456:I456"/>
    <mergeCell ref="H457:I457"/>
    <mergeCell ref="H458:I458"/>
    <mergeCell ref="H459:I459"/>
    <mergeCell ref="H460:I460"/>
    <mergeCell ref="J383:K383"/>
    <mergeCell ref="J384:K384"/>
    <mergeCell ref="J385:K385"/>
    <mergeCell ref="J386:K386"/>
    <mergeCell ref="J387:K387"/>
    <mergeCell ref="J388:K388"/>
    <mergeCell ref="J389:K389"/>
    <mergeCell ref="J390:K390"/>
    <mergeCell ref="J391:K391"/>
    <mergeCell ref="J392:K392"/>
    <mergeCell ref="J393:K393"/>
    <mergeCell ref="J394:K394"/>
    <mergeCell ref="J395:K395"/>
    <mergeCell ref="J396:K396"/>
    <mergeCell ref="J397:K397"/>
    <mergeCell ref="J398:K398"/>
    <mergeCell ref="H425:I425"/>
    <mergeCell ref="H426:I426"/>
    <mergeCell ref="H427:I427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36:I436"/>
    <mergeCell ref="H437:I437"/>
    <mergeCell ref="H438:I438"/>
    <mergeCell ref="H439:I439"/>
    <mergeCell ref="H440:I440"/>
    <mergeCell ref="H441:I441"/>
    <mergeCell ref="H408:I408"/>
    <mergeCell ref="H409:I409"/>
    <mergeCell ref="H410:I410"/>
    <mergeCell ref="H411:I411"/>
    <mergeCell ref="H412:I412"/>
    <mergeCell ref="H413:I413"/>
    <mergeCell ref="H414:I414"/>
    <mergeCell ref="H415:I415"/>
    <mergeCell ref="H416:I416"/>
    <mergeCell ref="H417:I417"/>
    <mergeCell ref="H418:I418"/>
    <mergeCell ref="H419:I419"/>
    <mergeCell ref="H420:I420"/>
    <mergeCell ref="H421:I421"/>
    <mergeCell ref="H422:I422"/>
    <mergeCell ref="H423:I423"/>
    <mergeCell ref="H424:I424"/>
    <mergeCell ref="H383:I383"/>
    <mergeCell ref="H384:I384"/>
    <mergeCell ref="H385:I385"/>
    <mergeCell ref="H386:I386"/>
    <mergeCell ref="H387:I387"/>
    <mergeCell ref="H388:I388"/>
    <mergeCell ref="H389:I389"/>
    <mergeCell ref="H390:I390"/>
    <mergeCell ref="H391:I391"/>
    <mergeCell ref="H392:I392"/>
    <mergeCell ref="H393:I393"/>
    <mergeCell ref="H394:I39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H404:I404"/>
    <mergeCell ref="H405:I405"/>
    <mergeCell ref="H406:I406"/>
    <mergeCell ref="H407:I407"/>
    <mergeCell ref="C434:G434"/>
    <mergeCell ref="C435:G435"/>
    <mergeCell ref="C436:G436"/>
    <mergeCell ref="C437:G437"/>
    <mergeCell ref="C438:G438"/>
    <mergeCell ref="C439:G439"/>
    <mergeCell ref="C440:G440"/>
    <mergeCell ref="C441:G441"/>
    <mergeCell ref="C442:G442"/>
    <mergeCell ref="C400:G400"/>
    <mergeCell ref="C401:G401"/>
    <mergeCell ref="C402:G402"/>
    <mergeCell ref="C403:G403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413:G413"/>
    <mergeCell ref="C414:G414"/>
    <mergeCell ref="C443:G443"/>
    <mergeCell ref="C444:G444"/>
    <mergeCell ref="C445:G445"/>
    <mergeCell ref="C446:G446"/>
    <mergeCell ref="C447:G447"/>
    <mergeCell ref="C448:G448"/>
    <mergeCell ref="C449:G449"/>
    <mergeCell ref="C450:G450"/>
    <mergeCell ref="C417:G417"/>
    <mergeCell ref="C418:G418"/>
    <mergeCell ref="C419:G419"/>
    <mergeCell ref="C420:G420"/>
    <mergeCell ref="C421:G421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31:G431"/>
    <mergeCell ref="C432:G432"/>
    <mergeCell ref="C433:G433"/>
    <mergeCell ref="C415:G415"/>
    <mergeCell ref="C416:G416"/>
    <mergeCell ref="C383:G383"/>
    <mergeCell ref="C384:G384"/>
    <mergeCell ref="C385:G385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95:G395"/>
    <mergeCell ref="C396:G396"/>
    <mergeCell ref="C397:G397"/>
    <mergeCell ref="C398:G398"/>
    <mergeCell ref="C399:G399"/>
    <mergeCell ref="J320:K320"/>
    <mergeCell ref="N337:O337"/>
    <mergeCell ref="N338:O338"/>
    <mergeCell ref="N339:O339"/>
    <mergeCell ref="N340:O340"/>
    <mergeCell ref="N341:O341"/>
    <mergeCell ref="N342:O342"/>
    <mergeCell ref="N343:O343"/>
    <mergeCell ref="N344:O344"/>
    <mergeCell ref="N345:O345"/>
    <mergeCell ref="N347:O347"/>
    <mergeCell ref="N348:O348"/>
    <mergeCell ref="N349:O349"/>
    <mergeCell ref="N350:O350"/>
    <mergeCell ref="N351:O351"/>
    <mergeCell ref="N352:O352"/>
    <mergeCell ref="L347:M347"/>
    <mergeCell ref="L348:M348"/>
    <mergeCell ref="L349:M349"/>
    <mergeCell ref="L350:M350"/>
    <mergeCell ref="L351:M351"/>
    <mergeCell ref="L352:M352"/>
    <mergeCell ref="J341:K341"/>
    <mergeCell ref="J342:K342"/>
    <mergeCell ref="J343:K343"/>
    <mergeCell ref="J344:K344"/>
    <mergeCell ref="J345:K345"/>
    <mergeCell ref="J346:K346"/>
    <mergeCell ref="J347:K347"/>
    <mergeCell ref="J348:K348"/>
    <mergeCell ref="J349:K349"/>
    <mergeCell ref="J350:K350"/>
    <mergeCell ref="L353:M353"/>
    <mergeCell ref="L354:M354"/>
    <mergeCell ref="L355:M355"/>
    <mergeCell ref="L356:M356"/>
    <mergeCell ref="N319:O319"/>
    <mergeCell ref="N320:O320"/>
    <mergeCell ref="N321:O321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6:O336"/>
    <mergeCell ref="N335:O335"/>
    <mergeCell ref="N353:O353"/>
    <mergeCell ref="N354:O354"/>
    <mergeCell ref="N355:O355"/>
    <mergeCell ref="N356:O356"/>
    <mergeCell ref="J354:K354"/>
    <mergeCell ref="J355:K355"/>
    <mergeCell ref="J356:K356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J338:K338"/>
    <mergeCell ref="J339:K339"/>
    <mergeCell ref="J340:K340"/>
    <mergeCell ref="J351:K351"/>
    <mergeCell ref="J352:K352"/>
    <mergeCell ref="J353:K353"/>
    <mergeCell ref="H335:I335"/>
    <mergeCell ref="H336:I336"/>
    <mergeCell ref="H337:I337"/>
    <mergeCell ref="J336:K336"/>
    <mergeCell ref="J337:K337"/>
    <mergeCell ref="H333:I333"/>
    <mergeCell ref="J319:K319"/>
    <mergeCell ref="J317:K317"/>
    <mergeCell ref="J321:K321"/>
    <mergeCell ref="J322:K322"/>
    <mergeCell ref="J323:K323"/>
    <mergeCell ref="J324:K324"/>
    <mergeCell ref="J325:K325"/>
    <mergeCell ref="J326:K326"/>
    <mergeCell ref="J327:K327"/>
    <mergeCell ref="J328:K328"/>
    <mergeCell ref="J329:K329"/>
    <mergeCell ref="J330:K330"/>
    <mergeCell ref="J331:K331"/>
    <mergeCell ref="J333:K333"/>
    <mergeCell ref="J334:K334"/>
    <mergeCell ref="J335:K335"/>
    <mergeCell ref="H319:I319"/>
    <mergeCell ref="J318:K318"/>
    <mergeCell ref="J332:K332"/>
    <mergeCell ref="H320:I320"/>
    <mergeCell ref="H326:I326"/>
    <mergeCell ref="H329:I329"/>
    <mergeCell ref="H321:I321"/>
    <mergeCell ref="C352:G352"/>
    <mergeCell ref="C353:G353"/>
    <mergeCell ref="C354:G354"/>
    <mergeCell ref="C355:G355"/>
    <mergeCell ref="C356:G356"/>
    <mergeCell ref="H338:I338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54:I354"/>
    <mergeCell ref="H355:I355"/>
    <mergeCell ref="H356:I356"/>
    <mergeCell ref="C337:G337"/>
    <mergeCell ref="C338:G338"/>
    <mergeCell ref="C339:G339"/>
    <mergeCell ref="C340:G340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50:G350"/>
    <mergeCell ref="C351:G351"/>
    <mergeCell ref="C321:G321"/>
    <mergeCell ref="C322:G322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33:G333"/>
    <mergeCell ref="C334:G334"/>
    <mergeCell ref="C335:G335"/>
    <mergeCell ref="C336:G336"/>
    <mergeCell ref="N667:O667"/>
    <mergeCell ref="C250:G250"/>
    <mergeCell ref="H250:I250"/>
    <mergeCell ref="J250:K250"/>
    <mergeCell ref="L250:M250"/>
    <mergeCell ref="N250:O250"/>
    <mergeCell ref="C256:G256"/>
    <mergeCell ref="H256:I256"/>
    <mergeCell ref="J256:K256"/>
    <mergeCell ref="L256:M256"/>
    <mergeCell ref="N256:O256"/>
    <mergeCell ref="N302:O302"/>
    <mergeCell ref="N303:O303"/>
    <mergeCell ref="N304:O304"/>
    <mergeCell ref="N305:O305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L318:M318"/>
    <mergeCell ref="L332:M332"/>
    <mergeCell ref="C319:G319"/>
    <mergeCell ref="C320:G320"/>
    <mergeCell ref="L667:M667"/>
    <mergeCell ref="N271:O271"/>
    <mergeCell ref="N272:O272"/>
    <mergeCell ref="N273:O273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88:O288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L302:M302"/>
    <mergeCell ref="N318:O318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J303:K303"/>
    <mergeCell ref="J304:K304"/>
    <mergeCell ref="J305:K305"/>
    <mergeCell ref="J306:K306"/>
    <mergeCell ref="J307:K307"/>
    <mergeCell ref="J308:K308"/>
    <mergeCell ref="J309:K309"/>
    <mergeCell ref="J310:K310"/>
    <mergeCell ref="J311:K311"/>
    <mergeCell ref="J312:K312"/>
    <mergeCell ref="J313:K313"/>
    <mergeCell ref="J314:K314"/>
    <mergeCell ref="J315:K315"/>
    <mergeCell ref="J316:K316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J302:K302"/>
    <mergeCell ref="L303:M303"/>
    <mergeCell ref="L304:M304"/>
    <mergeCell ref="L305:M305"/>
    <mergeCell ref="L306:M306"/>
    <mergeCell ref="L271:M271"/>
    <mergeCell ref="L272:M272"/>
    <mergeCell ref="L273:M273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H667:I667"/>
    <mergeCell ref="J271:K271"/>
    <mergeCell ref="J272:K272"/>
    <mergeCell ref="J273:K273"/>
    <mergeCell ref="J275:K275"/>
    <mergeCell ref="J276:K276"/>
    <mergeCell ref="J277:K277"/>
    <mergeCell ref="J278:K278"/>
    <mergeCell ref="J279:K279"/>
    <mergeCell ref="J280:K280"/>
    <mergeCell ref="J281:K281"/>
    <mergeCell ref="J282:K282"/>
    <mergeCell ref="J283:K283"/>
    <mergeCell ref="J284:K284"/>
    <mergeCell ref="J285:K285"/>
    <mergeCell ref="J286:K286"/>
    <mergeCell ref="J287:K287"/>
    <mergeCell ref="J288:K288"/>
    <mergeCell ref="J290:K290"/>
    <mergeCell ref="J291:K291"/>
    <mergeCell ref="J292:K292"/>
    <mergeCell ref="J293:K293"/>
    <mergeCell ref="J294:K294"/>
    <mergeCell ref="J295:K295"/>
    <mergeCell ref="J296:K296"/>
    <mergeCell ref="J297:K297"/>
    <mergeCell ref="J298:K298"/>
    <mergeCell ref="J299:K299"/>
    <mergeCell ref="J300:K300"/>
    <mergeCell ref="J301:K301"/>
    <mergeCell ref="J667:K667"/>
    <mergeCell ref="H334:I334"/>
    <mergeCell ref="H303:I303"/>
    <mergeCell ref="H304:I304"/>
    <mergeCell ref="H305:I305"/>
    <mergeCell ref="H306:I306"/>
    <mergeCell ref="H307:I307"/>
    <mergeCell ref="H308:I308"/>
    <mergeCell ref="H309:I309"/>
    <mergeCell ref="H310:I310"/>
    <mergeCell ref="H311:I311"/>
    <mergeCell ref="H312:I312"/>
    <mergeCell ref="H313:I313"/>
    <mergeCell ref="H314:I314"/>
    <mergeCell ref="H315:I315"/>
    <mergeCell ref="H316:I316"/>
    <mergeCell ref="H317:I317"/>
    <mergeCell ref="H318:I318"/>
    <mergeCell ref="H332:I332"/>
    <mergeCell ref="H322:I322"/>
    <mergeCell ref="H323:I323"/>
    <mergeCell ref="H324:I324"/>
    <mergeCell ref="H325:I325"/>
    <mergeCell ref="H327:I327"/>
    <mergeCell ref="H328:I328"/>
    <mergeCell ref="H330:I330"/>
    <mergeCell ref="H331:I331"/>
    <mergeCell ref="C318:G318"/>
    <mergeCell ref="C332:G332"/>
    <mergeCell ref="H271:I271"/>
    <mergeCell ref="H272:I272"/>
    <mergeCell ref="H273:I273"/>
    <mergeCell ref="H275:I275"/>
    <mergeCell ref="H276:I276"/>
    <mergeCell ref="H277:I277"/>
    <mergeCell ref="H278:I278"/>
    <mergeCell ref="H279:I279"/>
    <mergeCell ref="H280:I280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H290:I290"/>
    <mergeCell ref="H291:I291"/>
    <mergeCell ref="H292:I292"/>
    <mergeCell ref="H293:I293"/>
    <mergeCell ref="H294:I294"/>
    <mergeCell ref="H295:I295"/>
    <mergeCell ref="H296:I296"/>
    <mergeCell ref="H297:I297"/>
    <mergeCell ref="H298:I298"/>
    <mergeCell ref="H299:I299"/>
    <mergeCell ref="H300:I300"/>
    <mergeCell ref="H301:I301"/>
    <mergeCell ref="H302:I302"/>
    <mergeCell ref="C301:G301"/>
    <mergeCell ref="C302:G302"/>
    <mergeCell ref="C303:G303"/>
    <mergeCell ref="C304:G304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314:G314"/>
    <mergeCell ref="C315:G315"/>
    <mergeCell ref="C316:G316"/>
    <mergeCell ref="C317:G317"/>
    <mergeCell ref="N267:O267"/>
    <mergeCell ref="N268:O268"/>
    <mergeCell ref="N269:O269"/>
    <mergeCell ref="C667:G667"/>
    <mergeCell ref="C271:G271"/>
    <mergeCell ref="C272:G272"/>
    <mergeCell ref="C273:G273"/>
    <mergeCell ref="C275:G275"/>
    <mergeCell ref="C276:G276"/>
    <mergeCell ref="C277:G277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87:G287"/>
    <mergeCell ref="C288:G288"/>
    <mergeCell ref="C290:G290"/>
    <mergeCell ref="C291:G291"/>
    <mergeCell ref="C292:G292"/>
    <mergeCell ref="C293:G293"/>
    <mergeCell ref="C294:G294"/>
    <mergeCell ref="C295:G295"/>
    <mergeCell ref="C296:G296"/>
    <mergeCell ref="C297:G297"/>
    <mergeCell ref="C298:G298"/>
    <mergeCell ref="C299:G299"/>
    <mergeCell ref="C300:G300"/>
    <mergeCell ref="N248:O248"/>
    <mergeCell ref="N249:O249"/>
    <mergeCell ref="N251:O251"/>
    <mergeCell ref="N252:O252"/>
    <mergeCell ref="N253:O253"/>
    <mergeCell ref="N254:O254"/>
    <mergeCell ref="N255:O255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J267:K267"/>
    <mergeCell ref="J268:K268"/>
    <mergeCell ref="J269:K269"/>
    <mergeCell ref="L248:M248"/>
    <mergeCell ref="L249:M249"/>
    <mergeCell ref="L251:M251"/>
    <mergeCell ref="L252:M252"/>
    <mergeCell ref="L253:M253"/>
    <mergeCell ref="L254:M254"/>
    <mergeCell ref="L255:M255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J248:K248"/>
    <mergeCell ref="J249:K249"/>
    <mergeCell ref="J251:K251"/>
    <mergeCell ref="J252:K252"/>
    <mergeCell ref="J253:K253"/>
    <mergeCell ref="J254:K254"/>
    <mergeCell ref="J255:K255"/>
    <mergeCell ref="J257:K257"/>
    <mergeCell ref="J258:K258"/>
    <mergeCell ref="J259:K259"/>
    <mergeCell ref="J260:K260"/>
    <mergeCell ref="J261:K261"/>
    <mergeCell ref="J262:K262"/>
    <mergeCell ref="J263:K263"/>
    <mergeCell ref="J264:K264"/>
    <mergeCell ref="J265:K265"/>
    <mergeCell ref="J266:K266"/>
    <mergeCell ref="C267:G267"/>
    <mergeCell ref="C268:G268"/>
    <mergeCell ref="C269:G269"/>
    <mergeCell ref="H248:I248"/>
    <mergeCell ref="H249:I249"/>
    <mergeCell ref="H251:I251"/>
    <mergeCell ref="H252:I252"/>
    <mergeCell ref="H253:I253"/>
    <mergeCell ref="H254:I254"/>
    <mergeCell ref="H255:I255"/>
    <mergeCell ref="H257:I257"/>
    <mergeCell ref="H258:I258"/>
    <mergeCell ref="H259:I259"/>
    <mergeCell ref="H260:I260"/>
    <mergeCell ref="H261:I261"/>
    <mergeCell ref="H262:I262"/>
    <mergeCell ref="H263:I263"/>
    <mergeCell ref="H264:I264"/>
    <mergeCell ref="H265:I265"/>
    <mergeCell ref="H266:I266"/>
    <mergeCell ref="H267:I267"/>
    <mergeCell ref="H268:I268"/>
    <mergeCell ref="H269:I269"/>
    <mergeCell ref="C248:G248"/>
    <mergeCell ref="C253:G253"/>
    <mergeCell ref="C254:G254"/>
    <mergeCell ref="C255:G255"/>
    <mergeCell ref="C257:G257"/>
    <mergeCell ref="C258:G258"/>
    <mergeCell ref="C259:G259"/>
    <mergeCell ref="C260:G260"/>
    <mergeCell ref="C261:G261"/>
    <mergeCell ref="C262:G262"/>
    <mergeCell ref="C263:G263"/>
    <mergeCell ref="C264:G264"/>
    <mergeCell ref="C265:G265"/>
    <mergeCell ref="C266:G266"/>
    <mergeCell ref="C162:G162"/>
    <mergeCell ref="C164:G164"/>
    <mergeCell ref="C170:G170"/>
    <mergeCell ref="C172:G172"/>
    <mergeCell ref="C173:G173"/>
    <mergeCell ref="C174:G174"/>
    <mergeCell ref="C203:G203"/>
    <mergeCell ref="C204:G204"/>
    <mergeCell ref="C205:G205"/>
    <mergeCell ref="C206:G206"/>
    <mergeCell ref="C207:G207"/>
    <mergeCell ref="C208:G208"/>
    <mergeCell ref="C209:G209"/>
    <mergeCell ref="C210:G210"/>
    <mergeCell ref="C211:G211"/>
    <mergeCell ref="C193:G193"/>
    <mergeCell ref="C194:G194"/>
    <mergeCell ref="C195:G195"/>
    <mergeCell ref="C196:G196"/>
    <mergeCell ref="J156:K156"/>
    <mergeCell ref="H156:I156"/>
    <mergeCell ref="C156:G156"/>
    <mergeCell ref="C163:G163"/>
    <mergeCell ref="H163:I163"/>
    <mergeCell ref="J163:K163"/>
    <mergeCell ref="L163:M163"/>
    <mergeCell ref="N163:O163"/>
    <mergeCell ref="N167:O167"/>
    <mergeCell ref="N168:O168"/>
    <mergeCell ref="N169:O169"/>
    <mergeCell ref="H169:I169"/>
    <mergeCell ref="C168:G168"/>
    <mergeCell ref="C169:G169"/>
    <mergeCell ref="C161:G161"/>
    <mergeCell ref="H165:I165"/>
    <mergeCell ref="J165:K165"/>
    <mergeCell ref="L165:M165"/>
    <mergeCell ref="N165:O165"/>
    <mergeCell ref="C160:G160"/>
    <mergeCell ref="H160:I160"/>
    <mergeCell ref="H158:I158"/>
    <mergeCell ref="H159:I159"/>
    <mergeCell ref="H161:I161"/>
    <mergeCell ref="N171:O171"/>
    <mergeCell ref="L158:M158"/>
    <mergeCell ref="L159:M159"/>
    <mergeCell ref="L161:M161"/>
    <mergeCell ref="L164:M164"/>
    <mergeCell ref="L166:M166"/>
    <mergeCell ref="L167:M167"/>
    <mergeCell ref="L168:M168"/>
    <mergeCell ref="L169:M169"/>
    <mergeCell ref="L155:M155"/>
    <mergeCell ref="L147:M147"/>
    <mergeCell ref="N147:O147"/>
    <mergeCell ref="L171:M171"/>
    <mergeCell ref="N148:O148"/>
    <mergeCell ref="N149:O149"/>
    <mergeCell ref="N150:O150"/>
    <mergeCell ref="N151:O151"/>
    <mergeCell ref="N152:O152"/>
    <mergeCell ref="N153:O153"/>
    <mergeCell ref="N154:O154"/>
    <mergeCell ref="N157:O157"/>
    <mergeCell ref="N158:O158"/>
    <mergeCell ref="N159:O159"/>
    <mergeCell ref="N161:O161"/>
    <mergeCell ref="N164:O164"/>
    <mergeCell ref="N166:O166"/>
    <mergeCell ref="L170:M170"/>
    <mergeCell ref="N170:O170"/>
    <mergeCell ref="L162:M162"/>
    <mergeCell ref="N162:O162"/>
    <mergeCell ref="N156:O156"/>
    <mergeCell ref="L156:M156"/>
    <mergeCell ref="J147:K147"/>
    <mergeCell ref="H162:I162"/>
    <mergeCell ref="H164:I164"/>
    <mergeCell ref="H166:I166"/>
    <mergeCell ref="H167:I167"/>
    <mergeCell ref="H168:I168"/>
    <mergeCell ref="C154:G154"/>
    <mergeCell ref="C157:G157"/>
    <mergeCell ref="C158:G158"/>
    <mergeCell ref="C159:G159"/>
    <mergeCell ref="H171:I171"/>
    <mergeCell ref="J144:K144"/>
    <mergeCell ref="J145:K145"/>
    <mergeCell ref="J146:K146"/>
    <mergeCell ref="J148:K148"/>
    <mergeCell ref="J149:K149"/>
    <mergeCell ref="J150:K150"/>
    <mergeCell ref="J151:K151"/>
    <mergeCell ref="J152:K152"/>
    <mergeCell ref="J153:K153"/>
    <mergeCell ref="J154:K154"/>
    <mergeCell ref="J157:K157"/>
    <mergeCell ref="J158:K158"/>
    <mergeCell ref="J159:K159"/>
    <mergeCell ref="J161:K161"/>
    <mergeCell ref="J162:K162"/>
    <mergeCell ref="J164:K164"/>
    <mergeCell ref="J166:K166"/>
    <mergeCell ref="J160:K160"/>
    <mergeCell ref="H147:I147"/>
    <mergeCell ref="H170:I170"/>
    <mergeCell ref="J170:K170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8:M38"/>
    <mergeCell ref="L39:M39"/>
    <mergeCell ref="L40:M40"/>
    <mergeCell ref="L41:M41"/>
    <mergeCell ref="L42:M42"/>
    <mergeCell ref="L49:M49"/>
    <mergeCell ref="L50:M50"/>
    <mergeCell ref="L51:M51"/>
    <mergeCell ref="L43:M43"/>
    <mergeCell ref="L44:M44"/>
    <mergeCell ref="L45:M45"/>
    <mergeCell ref="L46:M46"/>
    <mergeCell ref="C57:G57"/>
    <mergeCell ref="C58:G58"/>
    <mergeCell ref="C270:G270"/>
    <mergeCell ref="H52:I52"/>
    <mergeCell ref="H53:I53"/>
    <mergeCell ref="H54:I54"/>
    <mergeCell ref="H55:I55"/>
    <mergeCell ref="H56:I56"/>
    <mergeCell ref="H57:I57"/>
    <mergeCell ref="H58:I58"/>
    <mergeCell ref="H270:I270"/>
    <mergeCell ref="C54:G54"/>
    <mergeCell ref="C55:G55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166:G166"/>
    <mergeCell ref="C167:G167"/>
    <mergeCell ref="C165:G165"/>
    <mergeCell ref="C144:G144"/>
    <mergeCell ref="C145:G145"/>
    <mergeCell ref="C146:G146"/>
    <mergeCell ref="C148:G148"/>
    <mergeCell ref="C149:G149"/>
    <mergeCell ref="C56:G56"/>
    <mergeCell ref="J56:K56"/>
    <mergeCell ref="J43:K43"/>
    <mergeCell ref="L47:M47"/>
    <mergeCell ref="J44:K44"/>
    <mergeCell ref="J45:K45"/>
    <mergeCell ref="J46:K46"/>
    <mergeCell ref="J48:K48"/>
    <mergeCell ref="J49:K49"/>
    <mergeCell ref="J50:K50"/>
    <mergeCell ref="C52:G52"/>
    <mergeCell ref="C53:G53"/>
    <mergeCell ref="C48:G48"/>
    <mergeCell ref="C49:G49"/>
    <mergeCell ref="C50:G50"/>
    <mergeCell ref="H47:I47"/>
    <mergeCell ref="H48:I48"/>
    <mergeCell ref="H49:I49"/>
    <mergeCell ref="L48:M48"/>
    <mergeCell ref="J55:K55"/>
    <mergeCell ref="L54:M54"/>
    <mergeCell ref="L55:M55"/>
    <mergeCell ref="L56:M56"/>
    <mergeCell ref="L52:M52"/>
    <mergeCell ref="L53:M53"/>
    <mergeCell ref="J52:K52"/>
    <mergeCell ref="J53:K53"/>
    <mergeCell ref="H35:I35"/>
    <mergeCell ref="H37:I3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H50:I50"/>
    <mergeCell ref="J47:K4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N668:O668"/>
    <mergeCell ref="N11:O11"/>
    <mergeCell ref="N15:O15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30:O30"/>
    <mergeCell ref="N31:O31"/>
    <mergeCell ref="N32:O32"/>
    <mergeCell ref="N33:O33"/>
    <mergeCell ref="N34:O34"/>
    <mergeCell ref="N53:O53"/>
    <mergeCell ref="N40:O40"/>
    <mergeCell ref="N41:O41"/>
    <mergeCell ref="N42:O42"/>
    <mergeCell ref="N13:O13"/>
    <mergeCell ref="N14:O14"/>
    <mergeCell ref="N16:O16"/>
    <mergeCell ref="N144:O144"/>
    <mergeCell ref="N145:O145"/>
    <mergeCell ref="N146:O146"/>
    <mergeCell ref="N160:O160"/>
    <mergeCell ref="N54:O54"/>
    <mergeCell ref="N55:O55"/>
    <mergeCell ref="N56:O56"/>
    <mergeCell ref="N57:O57"/>
    <mergeCell ref="J668:K668"/>
    <mergeCell ref="L6:M6"/>
    <mergeCell ref="L7:M7"/>
    <mergeCell ref="L8:M8"/>
    <mergeCell ref="L9:M9"/>
    <mergeCell ref="L10:M10"/>
    <mergeCell ref="L11:M11"/>
    <mergeCell ref="L12:M12"/>
    <mergeCell ref="L15:M15"/>
    <mergeCell ref="J11:K11"/>
    <mergeCell ref="J12:K12"/>
    <mergeCell ref="J15:K15"/>
    <mergeCell ref="J17:K17"/>
    <mergeCell ref="L17:M17"/>
    <mergeCell ref="L668:M668"/>
    <mergeCell ref="J32:K32"/>
    <mergeCell ref="J33:K33"/>
    <mergeCell ref="J34:K34"/>
    <mergeCell ref="J51:K51"/>
    <mergeCell ref="J38:K38"/>
    <mergeCell ref="J39:K39"/>
    <mergeCell ref="J40:K40"/>
    <mergeCell ref="J41:K41"/>
    <mergeCell ref="J42:K42"/>
    <mergeCell ref="L18:M18"/>
    <mergeCell ref="L19:M19"/>
    <mergeCell ref="L20:M20"/>
    <mergeCell ref="L21:M21"/>
    <mergeCell ref="L22:M22"/>
    <mergeCell ref="L23:M23"/>
    <mergeCell ref="L24:M24"/>
    <mergeCell ref="L25:M25"/>
    <mergeCell ref="H11:I11"/>
    <mergeCell ref="H15:I15"/>
    <mergeCell ref="C11:G11"/>
    <mergeCell ref="C17:G17"/>
    <mergeCell ref="C18:G18"/>
    <mergeCell ref="H17:I17"/>
    <mergeCell ref="H668:I668"/>
    <mergeCell ref="C20:G20"/>
    <mergeCell ref="C21:G21"/>
    <mergeCell ref="C22:G22"/>
    <mergeCell ref="C13:G13"/>
    <mergeCell ref="H13:I13"/>
    <mergeCell ref="C16:G16"/>
    <mergeCell ref="H23:I23"/>
    <mergeCell ref="H24:I24"/>
    <mergeCell ref="H25:I25"/>
    <mergeCell ref="H26:I26"/>
    <mergeCell ref="H27:I27"/>
    <mergeCell ref="H18:I18"/>
    <mergeCell ref="H19:I19"/>
    <mergeCell ref="H20:I20"/>
    <mergeCell ref="C23:G23"/>
    <mergeCell ref="C24:G24"/>
    <mergeCell ref="C25:G25"/>
    <mergeCell ref="C668:G668"/>
    <mergeCell ref="C12:G12"/>
    <mergeCell ref="H12:I12"/>
    <mergeCell ref="C14:G14"/>
    <mergeCell ref="H14:I14"/>
    <mergeCell ref="C19:G19"/>
    <mergeCell ref="H32:I32"/>
    <mergeCell ref="H33:I33"/>
    <mergeCell ref="C7:G7"/>
    <mergeCell ref="C8:G8"/>
    <mergeCell ref="C9:G9"/>
    <mergeCell ref="J6:K6"/>
    <mergeCell ref="J7:K7"/>
    <mergeCell ref="J8:K8"/>
    <mergeCell ref="J9:K9"/>
    <mergeCell ref="J10:K10"/>
    <mergeCell ref="N6:O6"/>
    <mergeCell ref="N7:O7"/>
    <mergeCell ref="N8:O8"/>
    <mergeCell ref="N9:O9"/>
    <mergeCell ref="N10:O10"/>
    <mergeCell ref="H9:I9"/>
    <mergeCell ref="H10:I10"/>
    <mergeCell ref="C10:G10"/>
    <mergeCell ref="C4:G4"/>
    <mergeCell ref="H4:K4"/>
    <mergeCell ref="L4:O4"/>
    <mergeCell ref="H5:I5"/>
    <mergeCell ref="J5:K5"/>
    <mergeCell ref="L5:M5"/>
    <mergeCell ref="N5:O5"/>
    <mergeCell ref="C5:G5"/>
    <mergeCell ref="C6:G6"/>
    <mergeCell ref="H6:I6"/>
    <mergeCell ref="H7:I7"/>
    <mergeCell ref="H8:I8"/>
    <mergeCell ref="J24:K24"/>
    <mergeCell ref="J25:K25"/>
    <mergeCell ref="J26:K26"/>
    <mergeCell ref="J27:K27"/>
    <mergeCell ref="J18:K18"/>
    <mergeCell ref="J19:K19"/>
    <mergeCell ref="J20:K20"/>
    <mergeCell ref="J21:K21"/>
    <mergeCell ref="J22:K22"/>
    <mergeCell ref="H16:I16"/>
    <mergeCell ref="J13:K13"/>
    <mergeCell ref="J16:K16"/>
    <mergeCell ref="L13:M13"/>
    <mergeCell ref="L14:M14"/>
    <mergeCell ref="L16:M16"/>
    <mergeCell ref="H21:I21"/>
    <mergeCell ref="H22:I22"/>
    <mergeCell ref="J23:K23"/>
    <mergeCell ref="L26:M26"/>
    <mergeCell ref="J14:K14"/>
    <mergeCell ref="C78:G78"/>
    <mergeCell ref="C31:G31"/>
    <mergeCell ref="H31:I31"/>
    <mergeCell ref="N26:O26"/>
    <mergeCell ref="N27:O27"/>
    <mergeCell ref="C29:G29"/>
    <mergeCell ref="H29:I29"/>
    <mergeCell ref="C30:G30"/>
    <mergeCell ref="H30:I30"/>
    <mergeCell ref="C28:G28"/>
    <mergeCell ref="H28:I28"/>
    <mergeCell ref="L27:M27"/>
    <mergeCell ref="J29:K29"/>
    <mergeCell ref="J30:K30"/>
    <mergeCell ref="J31:K31"/>
    <mergeCell ref="C26:G26"/>
    <mergeCell ref="C27:G27"/>
    <mergeCell ref="N35:O35"/>
    <mergeCell ref="N36:O36"/>
    <mergeCell ref="N37:O37"/>
    <mergeCell ref="N38:O38"/>
    <mergeCell ref="J28:K28"/>
    <mergeCell ref="H34:I34"/>
    <mergeCell ref="H51:I51"/>
    <mergeCell ref="C32:G32"/>
    <mergeCell ref="C33:G33"/>
    <mergeCell ref="C34:G34"/>
    <mergeCell ref="C51:G51"/>
    <mergeCell ref="C36:G36"/>
    <mergeCell ref="C35:G35"/>
    <mergeCell ref="C37:G37"/>
    <mergeCell ref="H36:I36"/>
    <mergeCell ref="C79:G79"/>
    <mergeCell ref="C80:G80"/>
    <mergeCell ref="C81:G81"/>
    <mergeCell ref="C82:G82"/>
    <mergeCell ref="C83:G83"/>
    <mergeCell ref="C84:G84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C70:G70"/>
    <mergeCell ref="C71:G71"/>
    <mergeCell ref="C72:G72"/>
    <mergeCell ref="C73:G73"/>
    <mergeCell ref="C74:G74"/>
    <mergeCell ref="C75:G75"/>
    <mergeCell ref="C76:G76"/>
    <mergeCell ref="C77:G77"/>
    <mergeCell ref="H77:I77"/>
    <mergeCell ref="H78:I78"/>
    <mergeCell ref="H79:I79"/>
    <mergeCell ref="H80:I80"/>
    <mergeCell ref="H81:I81"/>
    <mergeCell ref="H82:I82"/>
    <mergeCell ref="H83:I83"/>
    <mergeCell ref="H84:I84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4:K84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J54:K54"/>
    <mergeCell ref="J57:K57"/>
    <mergeCell ref="J58:K58"/>
    <mergeCell ref="N58:O58"/>
    <mergeCell ref="N59:O59"/>
    <mergeCell ref="N60:O60"/>
    <mergeCell ref="N61:O61"/>
    <mergeCell ref="N62:O62"/>
    <mergeCell ref="L80:M80"/>
    <mergeCell ref="L81:M81"/>
    <mergeCell ref="L82:M82"/>
    <mergeCell ref="J82:K82"/>
    <mergeCell ref="L83:M83"/>
    <mergeCell ref="J83:K83"/>
    <mergeCell ref="L84:M84"/>
    <mergeCell ref="L270:M270"/>
    <mergeCell ref="J106:K106"/>
    <mergeCell ref="J107:K107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N72:O72"/>
    <mergeCell ref="N73:O73"/>
    <mergeCell ref="L74:M74"/>
    <mergeCell ref="N74:O74"/>
    <mergeCell ref="N75:O75"/>
    <mergeCell ref="N76:O76"/>
    <mergeCell ref="N77:O77"/>
    <mergeCell ref="N78:O78"/>
    <mergeCell ref="N79:O79"/>
    <mergeCell ref="L79:M79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L73:M73"/>
    <mergeCell ref="N80:O80"/>
    <mergeCell ref="L75:M75"/>
    <mergeCell ref="L76:M76"/>
    <mergeCell ref="L77:M77"/>
    <mergeCell ref="L78:M78"/>
    <mergeCell ref="N81:O81"/>
    <mergeCell ref="N82:O82"/>
    <mergeCell ref="N83:O83"/>
    <mergeCell ref="N84:O84"/>
    <mergeCell ref="N270:O270"/>
    <mergeCell ref="C85:G85"/>
    <mergeCell ref="H85:I85"/>
    <mergeCell ref="J85:K85"/>
    <mergeCell ref="L85:M85"/>
    <mergeCell ref="N85:O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L146:M146"/>
    <mergeCell ref="C150:G150"/>
    <mergeCell ref="C151:G151"/>
    <mergeCell ref="C152:G152"/>
    <mergeCell ref="C153:G153"/>
    <mergeCell ref="C147:G147"/>
    <mergeCell ref="C155:G155"/>
    <mergeCell ref="C171:G171"/>
    <mergeCell ref="C106:G106"/>
    <mergeCell ref="C107:G107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N103:O103"/>
    <mergeCell ref="N104:O104"/>
    <mergeCell ref="N105:O105"/>
    <mergeCell ref="N106:O106"/>
    <mergeCell ref="N107:O107"/>
    <mergeCell ref="C102:G102"/>
    <mergeCell ref="H102:I102"/>
    <mergeCell ref="J102:K102"/>
    <mergeCell ref="L102:M102"/>
    <mergeCell ref="N102:O102"/>
    <mergeCell ref="H103:I103"/>
    <mergeCell ref="H104:I104"/>
    <mergeCell ref="H105:I105"/>
    <mergeCell ref="H106:I106"/>
    <mergeCell ref="H107:I107"/>
    <mergeCell ref="J105:K105"/>
    <mergeCell ref="L99:M99"/>
    <mergeCell ref="L100:M100"/>
    <mergeCell ref="L101:M101"/>
    <mergeCell ref="L103:M103"/>
    <mergeCell ref="L104:M104"/>
    <mergeCell ref="L105:M105"/>
    <mergeCell ref="L106:M106"/>
    <mergeCell ref="L107:M107"/>
    <mergeCell ref="J103:K103"/>
    <mergeCell ref="J104:K104"/>
    <mergeCell ref="C99:G99"/>
    <mergeCell ref="C100:G100"/>
    <mergeCell ref="C101:G101"/>
    <mergeCell ref="C103:G103"/>
    <mergeCell ref="C104:G104"/>
    <mergeCell ref="C105:G105"/>
    <mergeCell ref="C122:G122"/>
    <mergeCell ref="L108:M108"/>
    <mergeCell ref="L109:M109"/>
    <mergeCell ref="L110:M110"/>
    <mergeCell ref="L111:M111"/>
    <mergeCell ref="N108:O108"/>
    <mergeCell ref="N109:O109"/>
    <mergeCell ref="N110:O110"/>
    <mergeCell ref="C112:G112"/>
    <mergeCell ref="C113:G113"/>
    <mergeCell ref="L112:M112"/>
    <mergeCell ref="L113:M113"/>
    <mergeCell ref="C108:G108"/>
    <mergeCell ref="C109:G109"/>
    <mergeCell ref="C110:G110"/>
    <mergeCell ref="C111:G111"/>
    <mergeCell ref="H108:I108"/>
    <mergeCell ref="H109:I109"/>
    <mergeCell ref="H110:I110"/>
    <mergeCell ref="H111:I111"/>
    <mergeCell ref="J108:K108"/>
    <mergeCell ref="J109:K109"/>
    <mergeCell ref="J110:K110"/>
    <mergeCell ref="J111:K111"/>
    <mergeCell ref="C123:G123"/>
    <mergeCell ref="C124:G124"/>
    <mergeCell ref="C125:G125"/>
    <mergeCell ref="C126:G126"/>
    <mergeCell ref="C127:G127"/>
    <mergeCell ref="C128:G128"/>
    <mergeCell ref="C139:G139"/>
    <mergeCell ref="H112:I112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C114:G114"/>
    <mergeCell ref="C115:G115"/>
    <mergeCell ref="C116:G116"/>
    <mergeCell ref="C117:G117"/>
    <mergeCell ref="C118:G118"/>
    <mergeCell ref="C119:G119"/>
    <mergeCell ref="C120:G120"/>
    <mergeCell ref="C121:G121"/>
    <mergeCell ref="N124:O124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H139:I139"/>
    <mergeCell ref="J112:K112"/>
    <mergeCell ref="J113:K113"/>
    <mergeCell ref="J114:K114"/>
    <mergeCell ref="J115:K115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J127:K127"/>
    <mergeCell ref="J128:K128"/>
    <mergeCell ref="J139:K139"/>
    <mergeCell ref="N125:O125"/>
    <mergeCell ref="N126:O126"/>
    <mergeCell ref="N127:O127"/>
    <mergeCell ref="N128:O128"/>
    <mergeCell ref="C133:G133"/>
    <mergeCell ref="C134:G134"/>
    <mergeCell ref="C135:G135"/>
    <mergeCell ref="C136:G136"/>
    <mergeCell ref="C137:G137"/>
    <mergeCell ref="L123:M123"/>
    <mergeCell ref="L124:M124"/>
    <mergeCell ref="L125:M125"/>
    <mergeCell ref="L126:M126"/>
    <mergeCell ref="L127:M127"/>
    <mergeCell ref="L128:M128"/>
    <mergeCell ref="L139:M139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9:O129"/>
    <mergeCell ref="N130:O130"/>
    <mergeCell ref="N131:O131"/>
    <mergeCell ref="N120:O120"/>
    <mergeCell ref="N121:O121"/>
    <mergeCell ref="N122:O122"/>
    <mergeCell ref="N123:O123"/>
    <mergeCell ref="L129:M129"/>
    <mergeCell ref="L130:M130"/>
    <mergeCell ref="L131:M131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40:I140"/>
    <mergeCell ref="H141:I141"/>
    <mergeCell ref="H142:I142"/>
    <mergeCell ref="H143:I143"/>
    <mergeCell ref="H172:I172"/>
    <mergeCell ref="C129:G129"/>
    <mergeCell ref="C130:G130"/>
    <mergeCell ref="C131:G131"/>
    <mergeCell ref="C132:G132"/>
    <mergeCell ref="C138:G138"/>
    <mergeCell ref="H144:I144"/>
    <mergeCell ref="H145:I145"/>
    <mergeCell ref="H146:I146"/>
    <mergeCell ref="H148:I148"/>
    <mergeCell ref="H149:I149"/>
    <mergeCell ref="H150:I150"/>
    <mergeCell ref="H151:I151"/>
    <mergeCell ref="H152:I152"/>
    <mergeCell ref="H153:I153"/>
    <mergeCell ref="H154:I154"/>
    <mergeCell ref="H157:I157"/>
    <mergeCell ref="C140:G140"/>
    <mergeCell ref="L138:M138"/>
    <mergeCell ref="L140:M140"/>
    <mergeCell ref="L141:M141"/>
    <mergeCell ref="L142:M142"/>
    <mergeCell ref="L143:M143"/>
    <mergeCell ref="L172:M172"/>
    <mergeCell ref="J171:K171"/>
    <mergeCell ref="L144:M144"/>
    <mergeCell ref="L145:M145"/>
    <mergeCell ref="L148:M148"/>
    <mergeCell ref="J129:K129"/>
    <mergeCell ref="J130:K130"/>
    <mergeCell ref="J131:K131"/>
    <mergeCell ref="J132:K132"/>
    <mergeCell ref="J133:K133"/>
    <mergeCell ref="J134:K134"/>
    <mergeCell ref="J135:K135"/>
    <mergeCell ref="J136:K136"/>
    <mergeCell ref="J137:K137"/>
    <mergeCell ref="J138:K138"/>
    <mergeCell ref="J167:K167"/>
    <mergeCell ref="J168:K168"/>
    <mergeCell ref="L154:M154"/>
    <mergeCell ref="L157:M157"/>
    <mergeCell ref="J169:K169"/>
    <mergeCell ref="J155:K155"/>
    <mergeCell ref="L151:M151"/>
    <mergeCell ref="L152:M152"/>
    <mergeCell ref="L153:M153"/>
    <mergeCell ref="L149:M149"/>
    <mergeCell ref="L150:M150"/>
    <mergeCell ref="L160:M160"/>
    <mergeCell ref="H173:I173"/>
    <mergeCell ref="H174:I174"/>
    <mergeCell ref="J173:K173"/>
    <mergeCell ref="J174:K174"/>
    <mergeCell ref="L173:M173"/>
    <mergeCell ref="L174:M174"/>
    <mergeCell ref="N173:O173"/>
    <mergeCell ref="N174:O174"/>
    <mergeCell ref="N142:O142"/>
    <mergeCell ref="N143:O143"/>
    <mergeCell ref="N172:O172"/>
    <mergeCell ref="N132:O132"/>
    <mergeCell ref="N133:O133"/>
    <mergeCell ref="N134:O134"/>
    <mergeCell ref="N135:O135"/>
    <mergeCell ref="N136:O136"/>
    <mergeCell ref="N137:O137"/>
    <mergeCell ref="N138:O138"/>
    <mergeCell ref="N140:O140"/>
    <mergeCell ref="N141:O141"/>
    <mergeCell ref="N139:O139"/>
    <mergeCell ref="J140:K140"/>
    <mergeCell ref="J141:K141"/>
    <mergeCell ref="J142:K142"/>
    <mergeCell ref="J143:K143"/>
    <mergeCell ref="J172:K172"/>
    <mergeCell ref="L132:M132"/>
    <mergeCell ref="L133:M133"/>
    <mergeCell ref="L134:M134"/>
    <mergeCell ref="L135:M135"/>
    <mergeCell ref="L136:M136"/>
    <mergeCell ref="L137:M137"/>
    <mergeCell ref="C141:G141"/>
    <mergeCell ref="C142:G142"/>
    <mergeCell ref="C143:G14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97:G197"/>
    <mergeCell ref="C198:G198"/>
    <mergeCell ref="C199:G199"/>
    <mergeCell ref="C200:G200"/>
    <mergeCell ref="C201:G201"/>
    <mergeCell ref="C212:G212"/>
    <mergeCell ref="C213:G213"/>
    <mergeCell ref="C214:G214"/>
    <mergeCell ref="C215:G215"/>
    <mergeCell ref="C216:G216"/>
    <mergeCell ref="C217:G217"/>
    <mergeCell ref="C247:G247"/>
    <mergeCell ref="H175:I175"/>
    <mergeCell ref="H176:I176"/>
    <mergeCell ref="H177:I177"/>
    <mergeCell ref="H178:I178"/>
    <mergeCell ref="H179:I179"/>
    <mergeCell ref="H180:I180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189:I189"/>
    <mergeCell ref="H190:I190"/>
    <mergeCell ref="H212:I212"/>
    <mergeCell ref="H209:I209"/>
    <mergeCell ref="H210:I210"/>
    <mergeCell ref="C234:G234"/>
    <mergeCell ref="J175:K175"/>
    <mergeCell ref="J176:K176"/>
    <mergeCell ref="J177:K177"/>
    <mergeCell ref="J178:K178"/>
    <mergeCell ref="J179:K179"/>
    <mergeCell ref="J180:K180"/>
    <mergeCell ref="J181:K181"/>
    <mergeCell ref="J182:K182"/>
    <mergeCell ref="J183:K183"/>
    <mergeCell ref="J184:K184"/>
    <mergeCell ref="J185:K185"/>
    <mergeCell ref="J186:K186"/>
    <mergeCell ref="J187:K187"/>
    <mergeCell ref="J188:K188"/>
    <mergeCell ref="J189:K189"/>
    <mergeCell ref="J190:K190"/>
    <mergeCell ref="H201:I201"/>
    <mergeCell ref="H191:I191"/>
    <mergeCell ref="H192:I192"/>
    <mergeCell ref="H193:I193"/>
    <mergeCell ref="H194:I194"/>
    <mergeCell ref="H195:I195"/>
    <mergeCell ref="H196:I196"/>
    <mergeCell ref="H197:I197"/>
    <mergeCell ref="H198:I198"/>
    <mergeCell ref="H199:I199"/>
    <mergeCell ref="H200:I200"/>
    <mergeCell ref="J200:K200"/>
    <mergeCell ref="J201:K201"/>
    <mergeCell ref="J203:K203"/>
    <mergeCell ref="J204:K204"/>
    <mergeCell ref="J205:K205"/>
    <mergeCell ref="J206:K206"/>
    <mergeCell ref="J207:K207"/>
    <mergeCell ref="J208:K208"/>
    <mergeCell ref="J209:K209"/>
    <mergeCell ref="J191:K191"/>
    <mergeCell ref="J192:K192"/>
    <mergeCell ref="J193:K193"/>
    <mergeCell ref="J194:K194"/>
    <mergeCell ref="J195:K195"/>
    <mergeCell ref="J196:K196"/>
    <mergeCell ref="J197:K197"/>
    <mergeCell ref="J198:K198"/>
    <mergeCell ref="J199:K199"/>
    <mergeCell ref="H205:I205"/>
    <mergeCell ref="H206:I206"/>
    <mergeCell ref="H207:I207"/>
    <mergeCell ref="H208:I208"/>
    <mergeCell ref="H203:I203"/>
    <mergeCell ref="H204:I204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205:M205"/>
    <mergeCell ref="L206:M206"/>
    <mergeCell ref="L207:M207"/>
    <mergeCell ref="L211:M211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L208:M208"/>
    <mergeCell ref="L209:M209"/>
    <mergeCell ref="L210:M210"/>
    <mergeCell ref="L247:M247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211:O211"/>
    <mergeCell ref="N212:O212"/>
    <mergeCell ref="N213:O213"/>
    <mergeCell ref="N214:O214"/>
    <mergeCell ref="N215:O215"/>
    <mergeCell ref="N216:O216"/>
    <mergeCell ref="N217:O217"/>
    <mergeCell ref="N247:O247"/>
    <mergeCell ref="L240:M240"/>
    <mergeCell ref="N191:O191"/>
    <mergeCell ref="L203:M203"/>
    <mergeCell ref="L204:M204"/>
    <mergeCell ref="L218:M218"/>
    <mergeCell ref="L219:M219"/>
    <mergeCell ref="L220:M220"/>
    <mergeCell ref="C235:G235"/>
    <mergeCell ref="C236:G236"/>
    <mergeCell ref="C238:G238"/>
    <mergeCell ref="C239:G239"/>
    <mergeCell ref="C240:G240"/>
    <mergeCell ref="C241:G241"/>
    <mergeCell ref="C242:G242"/>
    <mergeCell ref="C243:G243"/>
    <mergeCell ref="C202:G202"/>
    <mergeCell ref="H202:I202"/>
    <mergeCell ref="J202:K202"/>
    <mergeCell ref="L202:M202"/>
    <mergeCell ref="N202:O202"/>
    <mergeCell ref="N201:O201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J210:K210"/>
    <mergeCell ref="J211:K211"/>
    <mergeCell ref="J212:K212"/>
    <mergeCell ref="L212:M212"/>
    <mergeCell ref="L213:M213"/>
    <mergeCell ref="L214:M214"/>
    <mergeCell ref="L215:M215"/>
    <mergeCell ref="L216:M216"/>
    <mergeCell ref="L217:M217"/>
    <mergeCell ref="H211:I211"/>
    <mergeCell ref="C218:G218"/>
    <mergeCell ref="C219:G219"/>
    <mergeCell ref="C220:G220"/>
    <mergeCell ref="C221:G221"/>
    <mergeCell ref="C222:G222"/>
    <mergeCell ref="C223:G223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33:G233"/>
    <mergeCell ref="H213:I213"/>
    <mergeCell ref="H214:I214"/>
    <mergeCell ref="H215:I215"/>
    <mergeCell ref="H216:I216"/>
    <mergeCell ref="H217:I217"/>
    <mergeCell ref="H232:I232"/>
    <mergeCell ref="H233:I233"/>
    <mergeCell ref="H235:I235"/>
    <mergeCell ref="H236:I236"/>
    <mergeCell ref="H238:I238"/>
    <mergeCell ref="H239:I239"/>
    <mergeCell ref="H240:I240"/>
    <mergeCell ref="H241:I241"/>
    <mergeCell ref="H242:I242"/>
    <mergeCell ref="H243:I243"/>
    <mergeCell ref="H244:I244"/>
    <mergeCell ref="H245:I245"/>
    <mergeCell ref="H246:I246"/>
    <mergeCell ref="J213:K213"/>
    <mergeCell ref="J214:K214"/>
    <mergeCell ref="J215:K215"/>
    <mergeCell ref="J216:K216"/>
    <mergeCell ref="J217:K217"/>
    <mergeCell ref="J247:K247"/>
    <mergeCell ref="H247:I247"/>
    <mergeCell ref="H218:I218"/>
    <mergeCell ref="H219:I219"/>
    <mergeCell ref="H220:I220"/>
    <mergeCell ref="H221:I22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4:I234"/>
    <mergeCell ref="J218:K218"/>
    <mergeCell ref="J219:K219"/>
    <mergeCell ref="J220:K220"/>
    <mergeCell ref="J221:K221"/>
    <mergeCell ref="J222:K222"/>
    <mergeCell ref="J223:K223"/>
    <mergeCell ref="J224:K224"/>
    <mergeCell ref="J225:K225"/>
    <mergeCell ref="J226:K226"/>
    <mergeCell ref="J227:K227"/>
    <mergeCell ref="J228:K228"/>
    <mergeCell ref="J229:K229"/>
    <mergeCell ref="J230:K230"/>
    <mergeCell ref="J231:K231"/>
    <mergeCell ref="J232:K232"/>
    <mergeCell ref="J233:K233"/>
    <mergeCell ref="J234:K234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N235:O235"/>
    <mergeCell ref="N236:O236"/>
    <mergeCell ref="N238:O238"/>
    <mergeCell ref="N239:O239"/>
    <mergeCell ref="N240:O240"/>
    <mergeCell ref="N241:O241"/>
    <mergeCell ref="N242:O242"/>
    <mergeCell ref="N243:O243"/>
    <mergeCell ref="N244:O244"/>
    <mergeCell ref="J235:K235"/>
    <mergeCell ref="J236:K236"/>
    <mergeCell ref="J238:K238"/>
    <mergeCell ref="J239:K239"/>
    <mergeCell ref="J240:K240"/>
    <mergeCell ref="J241:K241"/>
    <mergeCell ref="J242:K242"/>
    <mergeCell ref="J243:K243"/>
    <mergeCell ref="J244:K244"/>
    <mergeCell ref="L235:M235"/>
    <mergeCell ref="L236:M236"/>
    <mergeCell ref="L238:M238"/>
    <mergeCell ref="L239:M239"/>
    <mergeCell ref="N218:O218"/>
    <mergeCell ref="N219:O219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C289:G289"/>
    <mergeCell ref="C274:G274"/>
    <mergeCell ref="H274:I274"/>
    <mergeCell ref="J274:K274"/>
    <mergeCell ref="L274:M274"/>
    <mergeCell ref="N274:O274"/>
    <mergeCell ref="H289:I289"/>
    <mergeCell ref="J289:K289"/>
    <mergeCell ref="L289:M289"/>
    <mergeCell ref="N289:O289"/>
    <mergeCell ref="N246:O246"/>
    <mergeCell ref="C237:G237"/>
    <mergeCell ref="H237:I237"/>
    <mergeCell ref="J237:K237"/>
    <mergeCell ref="L237:M237"/>
    <mergeCell ref="N237:O237"/>
    <mergeCell ref="L241:M241"/>
    <mergeCell ref="L242:M242"/>
    <mergeCell ref="L243:M243"/>
    <mergeCell ref="L244:M244"/>
    <mergeCell ref="L245:M245"/>
    <mergeCell ref="L246:M246"/>
    <mergeCell ref="J245:K245"/>
    <mergeCell ref="N245:O245"/>
    <mergeCell ref="J246:K246"/>
    <mergeCell ref="C244:G244"/>
    <mergeCell ref="C245:G245"/>
    <mergeCell ref="C246:G246"/>
    <mergeCell ref="J270:K270"/>
    <mergeCell ref="C249:G249"/>
    <mergeCell ref="C251:G251"/>
    <mergeCell ref="C252:G252"/>
    <mergeCell ref="C357:G357"/>
    <mergeCell ref="C358:G358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77:G377"/>
    <mergeCell ref="C378:G378"/>
    <mergeCell ref="C379:G379"/>
    <mergeCell ref="C380:G380"/>
    <mergeCell ref="C381:G381"/>
    <mergeCell ref="C382:G382"/>
    <mergeCell ref="H357:I357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H367:I367"/>
    <mergeCell ref="H368:I368"/>
    <mergeCell ref="H369:I369"/>
    <mergeCell ref="H370:I370"/>
    <mergeCell ref="H371:I371"/>
    <mergeCell ref="H372:I372"/>
    <mergeCell ref="H373:I373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J357:K357"/>
    <mergeCell ref="J358:K358"/>
    <mergeCell ref="J359:K359"/>
    <mergeCell ref="J360:K360"/>
    <mergeCell ref="J361:K361"/>
    <mergeCell ref="J362:K362"/>
    <mergeCell ref="J363:K363"/>
    <mergeCell ref="J364:K364"/>
    <mergeCell ref="J365:K365"/>
    <mergeCell ref="J366:K366"/>
    <mergeCell ref="J367:K367"/>
    <mergeCell ref="J368:K368"/>
    <mergeCell ref="J369:K369"/>
    <mergeCell ref="J370:K370"/>
    <mergeCell ref="J371:K371"/>
    <mergeCell ref="J372:K372"/>
    <mergeCell ref="J373:K373"/>
    <mergeCell ref="J374:K374"/>
    <mergeCell ref="J375:K375"/>
    <mergeCell ref="J376:K376"/>
    <mergeCell ref="J377:K377"/>
    <mergeCell ref="J378:K378"/>
    <mergeCell ref="J379:K379"/>
    <mergeCell ref="J380:K380"/>
    <mergeCell ref="J381:K381"/>
    <mergeCell ref="J382:K382"/>
    <mergeCell ref="N374:O374"/>
    <mergeCell ref="N375:O375"/>
    <mergeCell ref="N376:O376"/>
    <mergeCell ref="N377:O377"/>
    <mergeCell ref="N378:O378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N379:O379"/>
    <mergeCell ref="N380:O380"/>
    <mergeCell ref="N381:O381"/>
    <mergeCell ref="N382:O382"/>
    <mergeCell ref="L346:M346"/>
    <mergeCell ref="N346:O346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73:O373"/>
    <mergeCell ref="C550:G550"/>
    <mergeCell ref="C551:G551"/>
    <mergeCell ref="C552:G552"/>
    <mergeCell ref="C553:G553"/>
    <mergeCell ref="C554:G554"/>
    <mergeCell ref="C555:G555"/>
    <mergeCell ref="C556:G556"/>
    <mergeCell ref="C557:G557"/>
    <mergeCell ref="C558:G558"/>
    <mergeCell ref="C559:G559"/>
    <mergeCell ref="C560:G560"/>
    <mergeCell ref="C561:G561"/>
    <mergeCell ref="C562:G562"/>
    <mergeCell ref="C563:G563"/>
    <mergeCell ref="C564:G564"/>
    <mergeCell ref="C565:G565"/>
    <mergeCell ref="C566:G566"/>
    <mergeCell ref="C567:G567"/>
    <mergeCell ref="C568:G568"/>
    <mergeCell ref="C569:G569"/>
    <mergeCell ref="C570:G570"/>
    <mergeCell ref="C571:G571"/>
    <mergeCell ref="C572:G572"/>
    <mergeCell ref="C573:G573"/>
    <mergeCell ref="C574:G574"/>
    <mergeCell ref="C575:G575"/>
    <mergeCell ref="C576:G576"/>
    <mergeCell ref="C577:G577"/>
    <mergeCell ref="C578:G578"/>
    <mergeCell ref="C579:G579"/>
    <mergeCell ref="C580:G580"/>
    <mergeCell ref="C581:G581"/>
    <mergeCell ref="C582:G582"/>
    <mergeCell ref="C583:G583"/>
    <mergeCell ref="C584:G584"/>
    <mergeCell ref="C585:G585"/>
    <mergeCell ref="C586:G586"/>
    <mergeCell ref="C587:G587"/>
    <mergeCell ref="C588:G588"/>
    <mergeCell ref="C589:G589"/>
    <mergeCell ref="C590:G590"/>
    <mergeCell ref="C591:G591"/>
    <mergeCell ref="C592:G592"/>
    <mergeCell ref="C593:G593"/>
    <mergeCell ref="H550:I550"/>
    <mergeCell ref="H551:I551"/>
    <mergeCell ref="H552:I552"/>
    <mergeCell ref="H553:I553"/>
    <mergeCell ref="H554:I554"/>
    <mergeCell ref="H555:I555"/>
    <mergeCell ref="H556:I556"/>
    <mergeCell ref="H557:I557"/>
    <mergeCell ref="H558:I558"/>
    <mergeCell ref="H559:I559"/>
    <mergeCell ref="H560:I560"/>
    <mergeCell ref="H561:I561"/>
    <mergeCell ref="H562:I562"/>
    <mergeCell ref="H563:I563"/>
    <mergeCell ref="H564:I564"/>
    <mergeCell ref="H565:I565"/>
    <mergeCell ref="H566:I566"/>
    <mergeCell ref="H567:I567"/>
    <mergeCell ref="H568:I568"/>
    <mergeCell ref="H569:I569"/>
    <mergeCell ref="H570:I570"/>
    <mergeCell ref="H571:I571"/>
    <mergeCell ref="H572:I572"/>
    <mergeCell ref="H573:I573"/>
    <mergeCell ref="H574:I574"/>
    <mergeCell ref="H575:I575"/>
    <mergeCell ref="H576:I576"/>
    <mergeCell ref="H577:I577"/>
    <mergeCell ref="H578:I578"/>
    <mergeCell ref="H579:I579"/>
    <mergeCell ref="H580:I580"/>
    <mergeCell ref="H581:I581"/>
    <mergeCell ref="H582:I582"/>
    <mergeCell ref="H583:I583"/>
    <mergeCell ref="H584:I584"/>
    <mergeCell ref="H585:I585"/>
    <mergeCell ref="H586:I586"/>
    <mergeCell ref="H587:I587"/>
    <mergeCell ref="H588:I588"/>
    <mergeCell ref="J593:K593"/>
    <mergeCell ref="H589:I589"/>
    <mergeCell ref="H590:I590"/>
    <mergeCell ref="H591:I591"/>
    <mergeCell ref="H592:I592"/>
    <mergeCell ref="H593:I593"/>
    <mergeCell ref="J550:K550"/>
    <mergeCell ref="J551:K551"/>
    <mergeCell ref="J552:K552"/>
    <mergeCell ref="J553:K553"/>
    <mergeCell ref="J554:K554"/>
    <mergeCell ref="J555:K555"/>
    <mergeCell ref="J556:K556"/>
    <mergeCell ref="J557:K557"/>
    <mergeCell ref="J558:K558"/>
    <mergeCell ref="J559:K559"/>
    <mergeCell ref="J560:K560"/>
    <mergeCell ref="J561:K561"/>
    <mergeCell ref="J562:K562"/>
    <mergeCell ref="J563:K563"/>
    <mergeCell ref="J564:K564"/>
    <mergeCell ref="J565:K565"/>
    <mergeCell ref="J566:K566"/>
    <mergeCell ref="J567:K567"/>
    <mergeCell ref="J568:K568"/>
    <mergeCell ref="J569:K569"/>
    <mergeCell ref="J570:K570"/>
    <mergeCell ref="J571:K571"/>
    <mergeCell ref="J572:K572"/>
    <mergeCell ref="J573:K573"/>
    <mergeCell ref="J574:K574"/>
    <mergeCell ref="J575:K575"/>
    <mergeCell ref="L566:M566"/>
    <mergeCell ref="J577:K577"/>
    <mergeCell ref="J578:K578"/>
    <mergeCell ref="J579:K579"/>
    <mergeCell ref="J580:K580"/>
    <mergeCell ref="J581:K581"/>
    <mergeCell ref="J582:K582"/>
    <mergeCell ref="J583:K583"/>
    <mergeCell ref="J584:K584"/>
    <mergeCell ref="J585:K585"/>
    <mergeCell ref="J586:K586"/>
    <mergeCell ref="J587:K587"/>
    <mergeCell ref="J588:K588"/>
    <mergeCell ref="J589:K589"/>
    <mergeCell ref="J590:K590"/>
    <mergeCell ref="J591:K591"/>
    <mergeCell ref="J592:K592"/>
    <mergeCell ref="J576:K576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60:O560"/>
    <mergeCell ref="N561:O561"/>
    <mergeCell ref="N562:O562"/>
    <mergeCell ref="N563:O563"/>
    <mergeCell ref="N564:O564"/>
    <mergeCell ref="N565:O565"/>
    <mergeCell ref="N566:O566"/>
    <mergeCell ref="N567:O567"/>
    <mergeCell ref="N568:O568"/>
    <mergeCell ref="N569:O569"/>
    <mergeCell ref="N570:O570"/>
    <mergeCell ref="N571:O571"/>
    <mergeCell ref="L567:M567"/>
    <mergeCell ref="H608:I608"/>
    <mergeCell ref="J608:K608"/>
    <mergeCell ref="L608:M608"/>
    <mergeCell ref="N608:O608"/>
    <mergeCell ref="C612:G612"/>
    <mergeCell ref="H612:I612"/>
    <mergeCell ref="J612:K612"/>
    <mergeCell ref="L612:M612"/>
    <mergeCell ref="N612:O612"/>
    <mergeCell ref="N589:O589"/>
    <mergeCell ref="N590:O590"/>
    <mergeCell ref="N591:O591"/>
    <mergeCell ref="N592:O592"/>
    <mergeCell ref="N593:O593"/>
    <mergeCell ref="N572:O572"/>
    <mergeCell ref="N573:O573"/>
    <mergeCell ref="N574:O574"/>
    <mergeCell ref="N575:O575"/>
    <mergeCell ref="N576:O576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L584:M58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RAPPROCHEMENT BANCAIRE</vt:lpstr>
      <vt:lpstr>Feuil2</vt:lpstr>
      <vt:lpstr>Feuil3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Dell</cp:lastModifiedBy>
  <dcterms:created xsi:type="dcterms:W3CDTF">2015-09-21T09:50:14Z</dcterms:created>
  <dcterms:modified xsi:type="dcterms:W3CDTF">2017-01-29T15:12:17Z</dcterms:modified>
</cp:coreProperties>
</file>