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Subventions\"/>
    </mc:Choice>
  </mc:AlternateContent>
  <bookViews>
    <workbookView xWindow="0" yWindow="0" windowWidth="20490" windowHeight="7740"/>
  </bookViews>
  <sheets>
    <sheet name="Verbatim - Version Définitive" sheetId="2" r:id="rId1"/>
    <sheet name="Version 1 avant correc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L20" i="2" s="1"/>
  <c r="M20" i="2" s="1"/>
  <c r="M14" i="2"/>
  <c r="K16" i="2"/>
  <c r="K20" i="2"/>
  <c r="K18" i="2"/>
  <c r="K14" i="2"/>
  <c r="I14" i="2"/>
  <c r="E33" i="2"/>
  <c r="E29" i="2"/>
  <c r="E35" i="2" s="1"/>
  <c r="G18" i="2"/>
  <c r="G20" i="2" s="1"/>
  <c r="C18" i="2"/>
  <c r="C20" i="2" s="1"/>
  <c r="E34" i="1"/>
  <c r="E29" i="1"/>
  <c r="I18" i="2" l="1"/>
  <c r="E36" i="1"/>
  <c r="I16" i="2" l="1"/>
  <c r="I20" i="2"/>
  <c r="G18" i="1"/>
  <c r="G20" i="1" s="1"/>
  <c r="C18" i="1"/>
  <c r="C20" i="1" s="1"/>
  <c r="I14" i="1"/>
  <c r="I18" i="1" s="1"/>
  <c r="I20" i="1" s="1"/>
</calcChain>
</file>

<file path=xl/sharedStrings.xml><?xml version="1.0" encoding="utf-8"?>
<sst xmlns="http://schemas.openxmlformats.org/spreadsheetml/2006/main" count="109" uniqueCount="59">
  <si>
    <t>Logiciel VERBATIM</t>
  </si>
  <si>
    <t>Coût global</t>
  </si>
  <si>
    <t>30/04/2020</t>
  </si>
  <si>
    <t>31/08/2021</t>
  </si>
  <si>
    <t>du projet</t>
  </si>
  <si>
    <t>Décaissement initital</t>
  </si>
  <si>
    <t>2ième décaissement</t>
  </si>
  <si>
    <t>Version Béta au 05/10/2021</t>
  </si>
  <si>
    <t>Version livrable</t>
  </si>
  <si>
    <t>Coût</t>
  </si>
  <si>
    <t>Taux d'intervention de la Région IdF</t>
  </si>
  <si>
    <t>Subvention Région IdF</t>
  </si>
  <si>
    <t>(iii) = (i) - (ii)</t>
  </si>
  <si>
    <t>(i)</t>
  </si>
  <si>
    <t>(ii)</t>
  </si>
  <si>
    <t>(v)</t>
  </si>
  <si>
    <t>Autres ressources pour le solde</t>
  </si>
  <si>
    <t>(iv) = (vi) + (vii)</t>
  </si>
  <si>
    <t>(vi) = (iv) x (v)</t>
  </si>
  <si>
    <t>(vii) = (iv) - (vi)</t>
  </si>
  <si>
    <t>Suivi des règlements du financeur du projet (Région IdF) à hauteur de 47,62 % :</t>
  </si>
  <si>
    <t>Suivi des règlements des prestataires intervenant sur le projet :</t>
  </si>
  <si>
    <t>Date de facture</t>
  </si>
  <si>
    <t>Terra Firma</t>
  </si>
  <si>
    <t>Montant</t>
  </si>
  <si>
    <t>Réglé / Non encore réglé</t>
  </si>
  <si>
    <t>06/06/2020</t>
  </si>
  <si>
    <t>Réglé</t>
  </si>
  <si>
    <t>Facilien</t>
  </si>
  <si>
    <t>30/04/2021</t>
  </si>
  <si>
    <t>Non réglé</t>
  </si>
  <si>
    <t>Amanie</t>
  </si>
  <si>
    <t>11/06/2021</t>
  </si>
  <si>
    <t>Total réglé :</t>
  </si>
  <si>
    <t>Total non encore réglé :</t>
  </si>
  <si>
    <t>Total des factures émises :</t>
  </si>
  <si>
    <t>Le total facturé correspond bien à l'étape "Beta" ci-dessus, colonne (ii).</t>
  </si>
  <si>
    <t>Situation des règlements à ce jour (29/11/2021) :</t>
  </si>
  <si>
    <t>Me contacter si souci : Franck Delaunoy - 06 78 81 35 70</t>
  </si>
  <si>
    <t>Conclusion :</t>
  </si>
  <si>
    <t>L'Association a bien perçu à ce jour 22 117 € de la Région IdF au titre du projet, en deux versements,</t>
  </si>
  <si>
    <t>mais sa situation de trésorerie ne lui a permis à ce jour de ne décaisser que 11 445 € pour rémunérer les prestataires du projet.</t>
  </si>
  <si>
    <t>Reste donc à régler par l'Association en trouvant de nouveaux financements :</t>
  </si>
  <si>
    <t>- 16 555 € au titre des factures non encore émises par les prestataires.</t>
  </si>
  <si>
    <t>- 35 000 € au titre des factures déjà émises par les prestataires du projet ;</t>
  </si>
  <si>
    <t>Reste à facturer par les prestataires du projet : 16 555 €.</t>
  </si>
  <si>
    <t>Ligne supprimée dans la version finale, car cette facture est la facture initiale qui a été refactuée par Terra Firma ligne précédente.</t>
  </si>
  <si>
    <t>Correction Facture Amanie refacturée par Terra Firma</t>
  </si>
  <si>
    <t xml:space="preserve">Situation corrigée </t>
  </si>
  <si>
    <t>Refacturation par Terra Firma d'une prestation d'Amanie d'égal montant</t>
  </si>
  <si>
    <t>Total</t>
  </si>
  <si>
    <t xml:space="preserve"> </t>
  </si>
  <si>
    <t>12/2021</t>
  </si>
  <si>
    <t>1ière facture à soumettre au financeur pour versement du solde</t>
  </si>
  <si>
    <t>2ième facture non subventionnée par le Financeur, en remplacement de la facture Amanie</t>
  </si>
  <si>
    <t>Reste à facturer par Terra Firma à PSPPE</t>
  </si>
  <si>
    <r>
      <t xml:space="preserve">- </t>
    </r>
    <r>
      <rPr>
        <b/>
        <sz val="11"/>
        <color theme="4"/>
        <rFont val="Calibri"/>
        <family val="2"/>
        <scheme val="minor"/>
      </rPr>
      <t>28 555 €</t>
    </r>
    <r>
      <rPr>
        <sz val="11"/>
        <color theme="1"/>
        <rFont val="Calibri"/>
        <family val="2"/>
        <scheme val="minor"/>
      </rPr>
      <t xml:space="preserve"> au titre des factures non encore émises par les prestataires.</t>
    </r>
  </si>
  <si>
    <r>
      <t>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23 000 €</t>
    </r>
    <r>
      <rPr>
        <sz val="11"/>
        <color theme="1"/>
        <rFont val="Calibri"/>
        <family val="2"/>
        <scheme val="minor"/>
      </rPr>
      <t xml:space="preserve"> au titre des factures déjà émises par les prestataires du projet ;</t>
    </r>
  </si>
  <si>
    <r>
      <t xml:space="preserve">Reste à facturer </t>
    </r>
    <r>
      <rPr>
        <b/>
        <sz val="11"/>
        <color theme="4"/>
        <rFont val="Calibri"/>
        <family val="2"/>
        <scheme val="minor"/>
      </rPr>
      <t>à PSPPE</t>
    </r>
    <r>
      <rPr>
        <sz val="11"/>
        <color theme="1"/>
        <rFont val="Calibri"/>
        <family val="2"/>
        <scheme val="minor"/>
      </rPr>
      <t xml:space="preserve"> par Terra Firma au titre du projet Verbatim :</t>
    </r>
    <r>
      <rPr>
        <b/>
        <sz val="11"/>
        <color theme="4"/>
        <rFont val="Calibri"/>
        <family val="2"/>
        <scheme val="minor"/>
      </rPr>
      <t xml:space="preserve"> 28 555 € (soit 16 555 € + 12 000 €).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</si>
</sst>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6" xfId="0" quotePrefix="1" applyFont="1" applyFill="1" applyBorder="1" applyAlignment="1">
      <alignment horizontal="center"/>
    </xf>
    <xf numFmtId="14" fontId="2" fillId="2" borderId="4" xfId="0" quotePrefix="1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5" fillId="2" borderId="0" xfId="0" applyFont="1" applyFill="1"/>
    <xf numFmtId="164" fontId="0" fillId="2" borderId="2" xfId="0" applyNumberFormat="1" applyFill="1" applyBorder="1"/>
    <xf numFmtId="164" fontId="0" fillId="2" borderId="0" xfId="0" applyNumberFormat="1" applyFill="1"/>
    <xf numFmtId="164" fontId="0" fillId="2" borderId="7" xfId="0" applyNumberFormat="1" applyFill="1" applyBorder="1"/>
    <xf numFmtId="164" fontId="0" fillId="2" borderId="5" xfId="0" applyNumberFormat="1" applyFill="1" applyBorder="1"/>
    <xf numFmtId="164" fontId="4" fillId="2" borderId="2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/>
    <xf numFmtId="164" fontId="2" fillId="2" borderId="7" xfId="0" applyNumberFormat="1" applyFont="1" applyFill="1" applyBorder="1"/>
    <xf numFmtId="164" fontId="2" fillId="2" borderId="5" xfId="0" applyNumberFormat="1" applyFont="1" applyFill="1" applyBorder="1"/>
    <xf numFmtId="164" fontId="5" fillId="2" borderId="0" xfId="0" quotePrefix="1" applyNumberFormat="1" applyFont="1" applyFill="1" applyAlignment="1">
      <alignment horizontal="center"/>
    </xf>
    <xf numFmtId="0" fontId="4" fillId="2" borderId="0" xfId="0" applyFont="1" applyFill="1"/>
    <xf numFmtId="10" fontId="0" fillId="2" borderId="2" xfId="0" applyNumberFormat="1" applyFill="1" applyBorder="1"/>
    <xf numFmtId="10" fontId="4" fillId="2" borderId="2" xfId="0" applyNumberFormat="1" applyFont="1" applyFill="1" applyBorder="1"/>
    <xf numFmtId="164" fontId="0" fillId="2" borderId="3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4" fillId="2" borderId="3" xfId="0" applyNumberFormat="1" applyFont="1" applyFill="1" applyBorder="1"/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/>
    </xf>
    <xf numFmtId="164" fontId="0" fillId="2" borderId="11" xfId="0" applyNumberFormat="1" applyFill="1" applyBorder="1"/>
    <xf numFmtId="165" fontId="1" fillId="2" borderId="12" xfId="0" applyNumberFormat="1" applyFont="1" applyFill="1" applyBorder="1"/>
    <xf numFmtId="164" fontId="1" fillId="2" borderId="10" xfId="0" applyNumberFormat="1" applyFont="1" applyFill="1" applyBorder="1" applyAlignment="1">
      <alignment horizontal="center" wrapText="1"/>
    </xf>
    <xf numFmtId="164" fontId="1" fillId="2" borderId="11" xfId="0" applyNumberFormat="1" applyFont="1" applyFill="1" applyBorder="1"/>
    <xf numFmtId="165" fontId="1" fillId="2" borderId="12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1" fillId="2" borderId="0" xfId="0" applyFont="1" applyFill="1"/>
    <xf numFmtId="164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64" fontId="0" fillId="2" borderId="0" xfId="0" quotePrefix="1" applyNumberFormat="1" applyFill="1" applyAlignment="1">
      <alignment horizontal="left"/>
    </xf>
    <xf numFmtId="0" fontId="0" fillId="3" borderId="0" xfId="0" applyFill="1"/>
    <xf numFmtId="164" fontId="0" fillId="3" borderId="0" xfId="0" quotePrefix="1" applyNumberFormat="1" applyFill="1" applyAlignment="1">
      <alignment horizontal="center"/>
    </xf>
    <xf numFmtId="164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164" fontId="4" fillId="2" borderId="0" xfId="0" applyNumberFormat="1" applyFont="1" applyFill="1" applyBorder="1"/>
    <xf numFmtId="164" fontId="2" fillId="2" borderId="0" xfId="0" applyNumberFormat="1" applyFont="1" applyFill="1" applyBorder="1"/>
    <xf numFmtId="10" fontId="4" fillId="2" borderId="0" xfId="0" applyNumberFormat="1" applyFont="1" applyFill="1" applyBorder="1"/>
    <xf numFmtId="0" fontId="0" fillId="4" borderId="0" xfId="0" applyFill="1"/>
    <xf numFmtId="164" fontId="0" fillId="4" borderId="0" xfId="0" quotePrefix="1" applyNumberFormat="1" applyFill="1" applyAlignment="1">
      <alignment horizontal="center"/>
    </xf>
    <xf numFmtId="164" fontId="0" fillId="4" borderId="0" xfId="0" applyNumberFormat="1" applyFill="1"/>
    <xf numFmtId="165" fontId="0" fillId="4" borderId="0" xfId="0" applyNumberFormat="1" applyFill="1"/>
    <xf numFmtId="164" fontId="0" fillId="4" borderId="0" xfId="0" applyNumberFormat="1" applyFill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5" fillId="5" borderId="2" xfId="0" quotePrefix="1" applyFont="1" applyFill="1" applyBorder="1" applyAlignment="1">
      <alignment horizontal="center"/>
    </xf>
    <xf numFmtId="0" fontId="5" fillId="5" borderId="2" xfId="0" applyFont="1" applyFill="1" applyBorder="1"/>
    <xf numFmtId="0" fontId="0" fillId="5" borderId="2" xfId="0" applyFill="1" applyBorder="1"/>
    <xf numFmtId="164" fontId="0" fillId="5" borderId="2" xfId="0" applyNumberFormat="1" applyFill="1" applyBorder="1"/>
    <xf numFmtId="164" fontId="5" fillId="5" borderId="2" xfId="0" applyNumberFormat="1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 vertical="center"/>
    </xf>
    <xf numFmtId="164" fontId="10" fillId="5" borderId="2" xfId="0" quotePrefix="1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0" fontId="5" fillId="5" borderId="2" xfId="0" quotePrefix="1" applyNumberFormat="1" applyFont="1" applyFill="1" applyBorder="1" applyAlignment="1">
      <alignment horizontal="center"/>
    </xf>
    <xf numFmtId="10" fontId="5" fillId="5" borderId="2" xfId="0" quotePrefix="1" applyNumberFormat="1" applyFont="1" applyFill="1" applyBorder="1" applyAlignment="1">
      <alignment horizontal="center" vertical="center"/>
    </xf>
    <xf numFmtId="164" fontId="8" fillId="5" borderId="2" xfId="0" quotePrefix="1" applyNumberFormat="1" applyFont="1" applyFill="1" applyBorder="1" applyAlignment="1">
      <alignment horizontal="center"/>
    </xf>
    <xf numFmtId="164" fontId="5" fillId="5" borderId="3" xfId="0" quotePrefix="1" applyNumberFormat="1" applyFon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14" fontId="2" fillId="5" borderId="15" xfId="0" quotePrefix="1" applyNumberFormat="1" applyFont="1" applyFill="1" applyBorder="1" applyAlignment="1">
      <alignment horizontal="center"/>
    </xf>
    <xf numFmtId="14" fontId="2" fillId="5" borderId="16" xfId="0" quotePrefix="1" applyNumberFormat="1" applyFont="1" applyFill="1" applyBorder="1" applyAlignment="1">
      <alignment horizontal="center"/>
    </xf>
    <xf numFmtId="14" fontId="2" fillId="5" borderId="17" xfId="0" quotePrefix="1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1"/>
  <sheetViews>
    <sheetView tabSelected="1" workbookViewId="0">
      <selection activeCell="H43" sqref="H43"/>
    </sheetView>
  </sheetViews>
  <sheetFormatPr baseColWidth="10" defaultRowHeight="15" x14ac:dyDescent="0.25"/>
  <cols>
    <col min="1" max="1" width="7.42578125" customWidth="1"/>
    <col min="2" max="2" width="29.7109375" customWidth="1"/>
    <col min="3" max="3" width="17.140625" customWidth="1"/>
    <col min="4" max="4" width="1.5703125" customWidth="1"/>
    <col min="5" max="5" width="20" customWidth="1"/>
    <col min="6" max="6" width="19.28515625" customWidth="1"/>
    <col min="7" max="8" width="17.85546875" customWidth="1"/>
    <col min="9" max="9" width="14.7109375" customWidth="1"/>
    <col min="10" max="10" width="1" customWidth="1"/>
    <col min="11" max="11" width="16.7109375" customWidth="1"/>
    <col min="12" max="12" width="15.7109375" customWidth="1"/>
    <col min="13" max="13" width="15.5703125" customWidth="1"/>
  </cols>
  <sheetData>
    <row r="2" spans="2:13" ht="18" x14ac:dyDescent="0.25">
      <c r="B2" s="6" t="s">
        <v>0</v>
      </c>
      <c r="C2" s="2"/>
      <c r="E2" s="2"/>
      <c r="F2" s="2"/>
      <c r="G2" s="2"/>
      <c r="H2" s="2"/>
      <c r="I2" s="2"/>
      <c r="J2" s="2"/>
      <c r="K2" s="2"/>
      <c r="L2" s="2"/>
      <c r="M2" s="2"/>
    </row>
    <row r="3" spans="2:13" ht="18" x14ac:dyDescent="0.25">
      <c r="B3" s="6"/>
      <c r="C3" s="2"/>
      <c r="E3" s="2"/>
      <c r="F3" s="2"/>
      <c r="G3" s="2"/>
      <c r="H3" s="2"/>
      <c r="I3" s="2"/>
      <c r="J3" s="2"/>
      <c r="K3" s="2"/>
      <c r="L3" s="2"/>
      <c r="M3" s="2"/>
    </row>
    <row r="4" spans="2:13" ht="18" x14ac:dyDescent="0.25">
      <c r="B4" s="6" t="s">
        <v>37</v>
      </c>
      <c r="C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5">
      <c r="B5" s="1"/>
      <c r="C5" s="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5">
      <c r="B6" s="11" t="s">
        <v>20</v>
      </c>
      <c r="C6" s="12"/>
      <c r="D6" s="13"/>
      <c r="E6" s="12"/>
      <c r="F6" s="12"/>
      <c r="G6" s="12"/>
      <c r="H6" s="12"/>
      <c r="I6" s="12"/>
      <c r="J6" s="12"/>
      <c r="K6" s="12"/>
      <c r="L6" s="12"/>
      <c r="M6" s="12"/>
    </row>
    <row r="7" spans="2:13" ht="15.75" thickBot="1" x14ac:dyDescent="0.3">
      <c r="B7" s="11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</row>
    <row r="8" spans="2:13" ht="14.45" customHeight="1" x14ac:dyDescent="0.25">
      <c r="B8" s="11"/>
      <c r="C8" s="14" t="s">
        <v>1</v>
      </c>
      <c r="D8" s="13"/>
      <c r="E8" s="15" t="s">
        <v>2</v>
      </c>
      <c r="F8" s="16">
        <v>44377</v>
      </c>
      <c r="G8" s="17" t="s">
        <v>3</v>
      </c>
      <c r="H8" s="108" t="s">
        <v>47</v>
      </c>
      <c r="I8" s="17" t="s">
        <v>3</v>
      </c>
      <c r="J8" s="12"/>
      <c r="K8" s="109" t="s">
        <v>52</v>
      </c>
      <c r="L8" s="110"/>
      <c r="M8" s="111"/>
    </row>
    <row r="9" spans="2:13" ht="40.9" customHeight="1" thickBot="1" x14ac:dyDescent="0.3">
      <c r="B9" s="11"/>
      <c r="C9" s="19" t="s">
        <v>4</v>
      </c>
      <c r="D9" s="20"/>
      <c r="E9" s="21" t="s">
        <v>5</v>
      </c>
      <c r="F9" s="22" t="s">
        <v>6</v>
      </c>
      <c r="G9" s="23" t="s">
        <v>7</v>
      </c>
      <c r="H9" s="108"/>
      <c r="I9" s="23" t="s">
        <v>48</v>
      </c>
      <c r="J9" s="24"/>
      <c r="K9" s="112" t="s">
        <v>55</v>
      </c>
      <c r="L9" s="113"/>
      <c r="M9" s="114"/>
    </row>
    <row r="10" spans="2:13" ht="84.75" thickBot="1" x14ac:dyDescent="0.3">
      <c r="B10" s="11"/>
      <c r="C10" s="25"/>
      <c r="D10" s="13"/>
      <c r="E10" s="26"/>
      <c r="F10" s="27"/>
      <c r="G10" s="28"/>
      <c r="H10" s="77"/>
      <c r="I10" s="28"/>
      <c r="J10" s="12"/>
      <c r="K10" s="87" t="s">
        <v>50</v>
      </c>
      <c r="L10" s="88" t="s">
        <v>53</v>
      </c>
      <c r="M10" s="89" t="s">
        <v>54</v>
      </c>
    </row>
    <row r="11" spans="2:13" x14ac:dyDescent="0.25">
      <c r="B11" s="11"/>
      <c r="C11" s="29" t="s">
        <v>13</v>
      </c>
      <c r="D11" s="30"/>
      <c r="E11" s="31"/>
      <c r="F11" s="32"/>
      <c r="G11" s="33" t="s">
        <v>51</v>
      </c>
      <c r="H11" s="78"/>
      <c r="I11" s="33" t="s">
        <v>14</v>
      </c>
      <c r="J11" s="30"/>
      <c r="K11" s="90" t="s">
        <v>12</v>
      </c>
      <c r="L11" s="91"/>
      <c r="M11" s="92"/>
    </row>
    <row r="12" spans="2:13" x14ac:dyDescent="0.25">
      <c r="B12" s="13"/>
      <c r="C12" s="35"/>
      <c r="D12" s="36"/>
      <c r="E12" s="37"/>
      <c r="F12" s="38"/>
      <c r="G12" s="39"/>
      <c r="H12" s="79"/>
      <c r="I12" s="39"/>
      <c r="J12" s="36"/>
      <c r="K12" s="93"/>
      <c r="L12" s="94"/>
      <c r="M12" s="95"/>
    </row>
    <row r="13" spans="2:13" x14ac:dyDescent="0.25">
      <c r="B13" s="13"/>
      <c r="C13" s="35"/>
      <c r="D13" s="36"/>
      <c r="E13" s="37"/>
      <c r="F13" s="38"/>
      <c r="G13" s="39"/>
      <c r="H13" s="79"/>
      <c r="I13" s="39"/>
      <c r="J13" s="36"/>
      <c r="K13" s="103"/>
      <c r="L13" s="94"/>
      <c r="M13" s="95"/>
    </row>
    <row r="14" spans="2:13" x14ac:dyDescent="0.25">
      <c r="B14" s="11" t="s">
        <v>9</v>
      </c>
      <c r="C14" s="41">
        <v>63000</v>
      </c>
      <c r="D14" s="42"/>
      <c r="E14" s="43"/>
      <c r="F14" s="44"/>
      <c r="G14" s="41">
        <v>46444.79</v>
      </c>
      <c r="H14" s="80">
        <v>-12000</v>
      </c>
      <c r="I14" s="41">
        <f>+G14+H14</f>
        <v>34444.79</v>
      </c>
      <c r="J14" s="36"/>
      <c r="K14" s="104">
        <f>+C14-I14</f>
        <v>28555.21</v>
      </c>
      <c r="L14" s="96">
        <f>+L18/L16</f>
        <v>16554.808903821922</v>
      </c>
      <c r="M14" s="97">
        <f>+K14-L14</f>
        <v>12000.401096178077</v>
      </c>
    </row>
    <row r="15" spans="2:13" x14ac:dyDescent="0.25">
      <c r="B15" s="13"/>
      <c r="C15" s="35"/>
      <c r="D15" s="36"/>
      <c r="E15" s="37"/>
      <c r="F15" s="38"/>
      <c r="G15" s="39"/>
      <c r="H15" s="79"/>
      <c r="I15" s="39"/>
      <c r="J15" s="36"/>
      <c r="K15" s="103"/>
      <c r="L15" s="94"/>
      <c r="M15" s="95"/>
    </row>
    <row r="16" spans="2:13" x14ac:dyDescent="0.25">
      <c r="B16" s="46" t="s">
        <v>10</v>
      </c>
      <c r="C16" s="47">
        <v>0.47619</v>
      </c>
      <c r="D16" s="36"/>
      <c r="E16" s="37"/>
      <c r="F16" s="38"/>
      <c r="G16" s="48">
        <v>0.47619</v>
      </c>
      <c r="H16" s="81"/>
      <c r="I16" s="48">
        <f>+I18/I14</f>
        <v>0.64208678729352098</v>
      </c>
      <c r="J16" s="36"/>
      <c r="K16" s="105">
        <f>+K18/K14</f>
        <v>0.2760766056316869</v>
      </c>
      <c r="L16" s="98">
        <v>0.47620000000000001</v>
      </c>
      <c r="M16" s="99">
        <v>0</v>
      </c>
    </row>
    <row r="17" spans="2:13" x14ac:dyDescent="0.25">
      <c r="B17" s="13"/>
      <c r="C17" s="35"/>
      <c r="D17" s="36"/>
      <c r="E17" s="37"/>
      <c r="F17" s="38"/>
      <c r="G17" s="39"/>
      <c r="H17" s="79"/>
      <c r="I17" s="39"/>
      <c r="J17" s="36"/>
      <c r="K17" s="106"/>
      <c r="L17" s="94"/>
      <c r="M17" s="95"/>
    </row>
    <row r="18" spans="2:13" x14ac:dyDescent="0.25">
      <c r="B18" s="46" t="s">
        <v>11</v>
      </c>
      <c r="C18" s="35">
        <f>+C14*C16</f>
        <v>29999.97</v>
      </c>
      <c r="D18" s="36"/>
      <c r="E18" s="37">
        <v>12000</v>
      </c>
      <c r="F18" s="38">
        <v>10117</v>
      </c>
      <c r="G18" s="39">
        <f>+G14*G16</f>
        <v>22116.544550099999</v>
      </c>
      <c r="H18" s="79"/>
      <c r="I18" s="39">
        <f>+G18</f>
        <v>22116.544550099999</v>
      </c>
      <c r="J18" s="36"/>
      <c r="K18" s="106">
        <f>+C18-I18</f>
        <v>7883.4254499000017</v>
      </c>
      <c r="L18" s="100">
        <v>7883.4</v>
      </c>
      <c r="M18" s="95">
        <v>0</v>
      </c>
    </row>
    <row r="19" spans="2:13" x14ac:dyDescent="0.25">
      <c r="B19" s="13"/>
      <c r="C19" s="35"/>
      <c r="D19" s="36"/>
      <c r="E19" s="37"/>
      <c r="F19" s="38"/>
      <c r="G19" s="39"/>
      <c r="H19" s="79"/>
      <c r="I19" s="39"/>
      <c r="J19" s="36"/>
      <c r="K19" s="106"/>
      <c r="L19" s="94"/>
      <c r="M19" s="95"/>
    </row>
    <row r="20" spans="2:13" ht="15.75" thickBot="1" x14ac:dyDescent="0.3">
      <c r="B20" s="46" t="s">
        <v>16</v>
      </c>
      <c r="C20" s="49">
        <f>+C14-C18</f>
        <v>33000.03</v>
      </c>
      <c r="D20" s="36"/>
      <c r="E20" s="50">
        <v>0</v>
      </c>
      <c r="F20" s="51">
        <v>0</v>
      </c>
      <c r="G20" s="52">
        <f>+G14-G18</f>
        <v>24328.245449900001</v>
      </c>
      <c r="H20" s="79"/>
      <c r="I20" s="52">
        <f>+I14-I18</f>
        <v>12328.245449900001</v>
      </c>
      <c r="J20" s="36"/>
      <c r="K20" s="107">
        <f>+K14-K18</f>
        <v>20671.784550099997</v>
      </c>
      <c r="L20" s="101">
        <f>+L14-L18</f>
        <v>8671.4089038219226</v>
      </c>
      <c r="M20" s="102">
        <f>+K20-L20</f>
        <v>12000.375646278075</v>
      </c>
    </row>
    <row r="21" spans="2:13" x14ac:dyDescent="0.25">
      <c r="C21" s="3"/>
      <c r="D21" s="3"/>
      <c r="E21" s="3"/>
      <c r="F21" s="3"/>
      <c r="G21" s="3"/>
      <c r="H21" s="3"/>
      <c r="I21" s="3"/>
      <c r="J21" s="3"/>
      <c r="K21" s="3"/>
      <c r="L21" s="5"/>
      <c r="M21" s="3"/>
    </row>
    <row r="22" spans="2:13" x14ac:dyDescent="0.25">
      <c r="B22" s="11" t="s">
        <v>21</v>
      </c>
      <c r="C22" s="36"/>
      <c r="D22" s="36"/>
      <c r="E22" s="36"/>
      <c r="F22" s="36"/>
      <c r="G22" s="36"/>
      <c r="H22" s="36"/>
      <c r="I22" s="36"/>
      <c r="J22" s="36"/>
      <c r="K22" s="36"/>
      <c r="L22" s="53"/>
      <c r="M22" s="36"/>
    </row>
    <row r="23" spans="2:13" x14ac:dyDescent="0.25">
      <c r="B23" s="13"/>
      <c r="C23" s="36"/>
      <c r="D23" s="36"/>
      <c r="E23" s="36"/>
      <c r="F23" s="36"/>
      <c r="G23" s="36"/>
      <c r="H23" s="36"/>
      <c r="I23" s="36"/>
      <c r="J23" s="36"/>
      <c r="K23" s="36"/>
      <c r="L23" s="53"/>
      <c r="M23" s="36"/>
    </row>
    <row r="24" spans="2:13" x14ac:dyDescent="0.25">
      <c r="B24" s="13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 ht="30" x14ac:dyDescent="0.25">
      <c r="B25" s="13"/>
      <c r="C25" s="54" t="s">
        <v>22</v>
      </c>
      <c r="D25" s="36"/>
      <c r="E25" s="55" t="s">
        <v>24</v>
      </c>
      <c r="F25" s="55" t="s">
        <v>25</v>
      </c>
      <c r="G25" s="36"/>
      <c r="H25" s="36"/>
      <c r="I25" s="36"/>
      <c r="J25" s="36"/>
      <c r="K25" s="36"/>
      <c r="L25" s="36"/>
      <c r="M25" s="36"/>
    </row>
    <row r="26" spans="2:13" x14ac:dyDescent="0.25">
      <c r="B26" s="13"/>
      <c r="C26" s="53"/>
      <c r="D26" s="36"/>
      <c r="E26" s="56"/>
      <c r="F26" s="36"/>
      <c r="G26" s="36"/>
      <c r="H26" s="36"/>
      <c r="I26" s="36"/>
      <c r="J26" s="36"/>
      <c r="K26" s="36"/>
      <c r="L26" s="36"/>
      <c r="M26" s="36"/>
    </row>
    <row r="27" spans="2:13" x14ac:dyDescent="0.25">
      <c r="B27" s="13" t="s">
        <v>23</v>
      </c>
      <c r="C27" s="57" t="s">
        <v>26</v>
      </c>
      <c r="D27" s="36"/>
      <c r="E27" s="56">
        <v>4444.79</v>
      </c>
      <c r="F27" s="58" t="s">
        <v>27</v>
      </c>
      <c r="G27" s="36"/>
      <c r="H27" s="36"/>
      <c r="I27" s="36"/>
      <c r="J27" s="36"/>
      <c r="K27" s="36"/>
      <c r="L27" s="36"/>
      <c r="M27" s="36"/>
    </row>
    <row r="28" spans="2:13" x14ac:dyDescent="0.25">
      <c r="B28" s="13" t="s">
        <v>28</v>
      </c>
      <c r="C28" s="57" t="s">
        <v>26</v>
      </c>
      <c r="D28" s="36"/>
      <c r="E28" s="56">
        <v>7000</v>
      </c>
      <c r="F28" s="58" t="s">
        <v>27</v>
      </c>
      <c r="G28" s="36"/>
      <c r="H28" s="36"/>
      <c r="I28" s="36"/>
      <c r="J28" s="36"/>
      <c r="K28" s="36"/>
      <c r="L28" s="36"/>
      <c r="M28" s="36"/>
    </row>
    <row r="29" spans="2:13" x14ac:dyDescent="0.25">
      <c r="B29" s="13"/>
      <c r="C29" s="59" t="s">
        <v>33</v>
      </c>
      <c r="D29" s="60"/>
      <c r="E29" s="61">
        <f>+E27+E28</f>
        <v>11444.79</v>
      </c>
      <c r="F29" s="58"/>
      <c r="G29" s="36"/>
      <c r="H29" s="36"/>
      <c r="I29" s="36"/>
      <c r="J29" s="36"/>
      <c r="K29" s="36"/>
      <c r="L29" s="36"/>
      <c r="M29" s="36"/>
    </row>
    <row r="30" spans="2:13" x14ac:dyDescent="0.25">
      <c r="B30" s="13"/>
      <c r="C30" s="57"/>
      <c r="D30" s="36"/>
      <c r="E30" s="56"/>
      <c r="F30" s="58"/>
      <c r="G30" s="36"/>
      <c r="H30" s="36"/>
      <c r="I30" s="36"/>
      <c r="J30" s="36"/>
      <c r="K30" s="36"/>
      <c r="L30" s="36"/>
      <c r="M30" s="36"/>
    </row>
    <row r="31" spans="2:13" x14ac:dyDescent="0.25">
      <c r="B31" s="82" t="s">
        <v>23</v>
      </c>
      <c r="C31" s="83" t="s">
        <v>29</v>
      </c>
      <c r="D31" s="84"/>
      <c r="E31" s="85">
        <v>12000</v>
      </c>
      <c r="F31" s="86" t="s">
        <v>30</v>
      </c>
      <c r="G31" s="84" t="s">
        <v>49</v>
      </c>
      <c r="H31" s="84"/>
      <c r="I31" s="84"/>
      <c r="J31" s="84"/>
      <c r="K31" s="84"/>
      <c r="L31" s="84"/>
      <c r="M31" s="84"/>
    </row>
    <row r="32" spans="2:13" x14ac:dyDescent="0.25">
      <c r="B32" s="13" t="s">
        <v>23</v>
      </c>
      <c r="C32" s="57" t="s">
        <v>32</v>
      </c>
      <c r="D32" s="36"/>
      <c r="E32" s="56">
        <v>11000</v>
      </c>
      <c r="F32" s="58" t="s">
        <v>30</v>
      </c>
      <c r="G32" s="36"/>
      <c r="H32" s="36"/>
      <c r="I32" s="36"/>
      <c r="J32" s="36"/>
      <c r="K32" s="36"/>
      <c r="L32" s="36"/>
      <c r="M32" s="36"/>
    </row>
    <row r="33" spans="2:13" ht="30" x14ac:dyDescent="0.25">
      <c r="B33" s="13"/>
      <c r="C33" s="62" t="s">
        <v>34</v>
      </c>
      <c r="D33" s="63"/>
      <c r="E33" s="64">
        <f>SUM(E31:E32)</f>
        <v>23000</v>
      </c>
      <c r="F33" s="58"/>
      <c r="G33" s="36"/>
      <c r="H33" s="36"/>
      <c r="I33" s="36"/>
      <c r="J33" s="36"/>
      <c r="K33" s="36"/>
      <c r="L33" s="36"/>
      <c r="M33" s="36"/>
    </row>
    <row r="34" spans="2:13" x14ac:dyDescent="0.25">
      <c r="B34" s="13"/>
      <c r="C34" s="53"/>
      <c r="D34" s="36"/>
      <c r="E34" s="56"/>
      <c r="F34" s="58"/>
      <c r="G34" s="36"/>
      <c r="H34" s="36"/>
      <c r="I34" s="36"/>
      <c r="J34" s="36"/>
      <c r="K34" s="36"/>
      <c r="L34" s="36"/>
      <c r="M34" s="36"/>
    </row>
    <row r="35" spans="2:13" ht="30" x14ac:dyDescent="0.25">
      <c r="B35" s="13"/>
      <c r="C35" s="65" t="s">
        <v>35</v>
      </c>
      <c r="D35" s="66"/>
      <c r="E35" s="64">
        <f>+E29+E33</f>
        <v>34444.79</v>
      </c>
      <c r="F35" s="67" t="s">
        <v>36</v>
      </c>
      <c r="G35" s="36"/>
      <c r="H35" s="36"/>
      <c r="I35" s="36"/>
      <c r="J35" s="36"/>
      <c r="K35" s="36"/>
      <c r="L35" s="36"/>
      <c r="M35" s="36"/>
    </row>
    <row r="36" spans="2:13" x14ac:dyDescent="0.25">
      <c r="C36" s="4"/>
      <c r="D36" s="3"/>
      <c r="E36" s="7"/>
      <c r="F36" s="8"/>
      <c r="G36" s="3"/>
      <c r="H36" s="3"/>
      <c r="I36" s="3"/>
      <c r="J36" s="3"/>
      <c r="K36" s="3"/>
      <c r="L36" s="3"/>
      <c r="M36" s="3"/>
    </row>
    <row r="37" spans="2:13" x14ac:dyDescent="0.25">
      <c r="B37" s="68" t="s">
        <v>39</v>
      </c>
      <c r="C37" s="69" t="s">
        <v>40</v>
      </c>
      <c r="D37" s="36"/>
      <c r="E37" s="70"/>
      <c r="F37" s="58"/>
      <c r="G37" s="36"/>
      <c r="H37" s="36"/>
      <c r="I37" s="36"/>
      <c r="J37" s="36"/>
      <c r="K37" s="36"/>
      <c r="L37" s="36"/>
      <c r="M37" s="36"/>
    </row>
    <row r="38" spans="2:13" x14ac:dyDescent="0.25">
      <c r="B38" s="13"/>
      <c r="C38" s="69" t="s">
        <v>41</v>
      </c>
      <c r="D38" s="36"/>
      <c r="E38" s="56"/>
      <c r="F38" s="58"/>
      <c r="G38" s="36"/>
      <c r="H38" s="36"/>
      <c r="I38" s="36"/>
      <c r="J38" s="36"/>
      <c r="K38" s="36"/>
      <c r="L38" s="36"/>
      <c r="M38" s="36"/>
    </row>
    <row r="39" spans="2:13" x14ac:dyDescent="0.25">
      <c r="B39" s="13"/>
      <c r="C39" s="69" t="s">
        <v>42</v>
      </c>
      <c r="D39" s="36"/>
      <c r="E39" s="56"/>
      <c r="F39" s="58"/>
      <c r="G39" s="36"/>
      <c r="H39" s="36"/>
      <c r="I39" s="36"/>
      <c r="J39" s="36"/>
      <c r="K39" s="36"/>
      <c r="L39" s="36"/>
      <c r="M39" s="36"/>
    </row>
    <row r="40" spans="2:13" x14ac:dyDescent="0.25">
      <c r="B40" s="13"/>
      <c r="C40" s="71" t="s">
        <v>57</v>
      </c>
      <c r="D40" s="36"/>
      <c r="E40" s="56"/>
      <c r="F40" s="58"/>
      <c r="G40" s="36"/>
      <c r="H40" s="36"/>
      <c r="I40" s="36"/>
      <c r="J40" s="36"/>
      <c r="K40" s="36"/>
      <c r="L40" s="36"/>
      <c r="M40" s="36"/>
    </row>
    <row r="41" spans="2:13" x14ac:dyDescent="0.25">
      <c r="B41" s="13"/>
      <c r="C41" s="71" t="s">
        <v>56</v>
      </c>
      <c r="D41" s="36"/>
      <c r="E41" s="56"/>
      <c r="F41" s="58"/>
      <c r="G41" s="36"/>
      <c r="H41" s="36"/>
      <c r="I41" s="36"/>
      <c r="J41" s="36"/>
      <c r="K41" s="36"/>
      <c r="L41" s="36"/>
      <c r="M41" s="36"/>
    </row>
    <row r="42" spans="2:13" x14ac:dyDescent="0.25">
      <c r="B42" s="13"/>
      <c r="C42" s="69" t="s">
        <v>58</v>
      </c>
      <c r="D42" s="36"/>
      <c r="E42" s="56"/>
      <c r="F42" s="58"/>
      <c r="G42" s="36"/>
      <c r="H42" s="36"/>
      <c r="I42" s="36"/>
      <c r="J42" s="36"/>
      <c r="K42" s="36"/>
      <c r="L42" s="36"/>
      <c r="M42" s="36"/>
    </row>
    <row r="43" spans="2:13" x14ac:dyDescent="0.25">
      <c r="C43" s="10"/>
      <c r="D43" s="3"/>
      <c r="E43" s="7"/>
      <c r="F43" s="8"/>
      <c r="G43" s="3"/>
      <c r="H43" s="3"/>
      <c r="I43" s="3"/>
      <c r="J43" s="3"/>
      <c r="K43" s="3"/>
      <c r="L43" s="3"/>
      <c r="M43" s="3"/>
    </row>
    <row r="44" spans="2:13" x14ac:dyDescent="0.25">
      <c r="B44" s="9" t="s">
        <v>38</v>
      </c>
      <c r="C44" s="4"/>
      <c r="D44" s="3"/>
      <c r="E44" s="7"/>
      <c r="F44" s="8"/>
      <c r="G44" s="3"/>
      <c r="H44" s="3"/>
      <c r="I44" s="3"/>
      <c r="J44" s="3"/>
      <c r="K44" s="3"/>
      <c r="L44" s="3"/>
      <c r="M44" s="3"/>
    </row>
    <row r="45" spans="2:13" x14ac:dyDescent="0.25">
      <c r="C45" s="4"/>
      <c r="D45" s="3"/>
      <c r="E45" s="7"/>
      <c r="F45" s="8"/>
      <c r="G45" s="3"/>
      <c r="H45" s="3"/>
      <c r="I45" s="3"/>
      <c r="J45" s="3"/>
      <c r="K45" s="3"/>
      <c r="L45" s="3"/>
      <c r="M45" s="3"/>
    </row>
    <row r="46" spans="2:13" x14ac:dyDescent="0.25">
      <c r="C46" s="4"/>
      <c r="D46" s="3"/>
      <c r="E46" s="7"/>
      <c r="F46" s="8"/>
      <c r="G46" s="3"/>
      <c r="H46" s="3"/>
      <c r="I46" s="3"/>
      <c r="J46" s="3"/>
      <c r="K46" s="3"/>
      <c r="L46" s="3"/>
      <c r="M46" s="3"/>
    </row>
    <row r="47" spans="2:13" x14ac:dyDescent="0.25">
      <c r="C47" s="4"/>
      <c r="D47" s="3"/>
      <c r="E47" s="7"/>
      <c r="F47" s="8"/>
      <c r="G47" s="3"/>
      <c r="H47" s="3"/>
      <c r="I47" s="3"/>
      <c r="J47" s="3"/>
      <c r="K47" s="3"/>
      <c r="L47" s="3"/>
      <c r="M47" s="3"/>
    </row>
    <row r="48" spans="2:13" x14ac:dyDescent="0.25">
      <c r="C48" s="4"/>
      <c r="D48" s="3"/>
      <c r="E48" s="7"/>
      <c r="F48" s="8"/>
      <c r="G48" s="3"/>
      <c r="H48" s="3"/>
      <c r="I48" s="3"/>
      <c r="J48" s="3"/>
      <c r="K48" s="3"/>
      <c r="L48" s="3"/>
      <c r="M48" s="3"/>
    </row>
    <row r="49" spans="3:13" x14ac:dyDescent="0.25">
      <c r="C49" s="4"/>
      <c r="D49" s="3"/>
      <c r="E49" s="7"/>
      <c r="F49" s="8"/>
      <c r="G49" s="3"/>
      <c r="H49" s="3"/>
      <c r="I49" s="3"/>
      <c r="J49" s="3"/>
      <c r="K49" s="3"/>
      <c r="L49" s="3"/>
      <c r="M49" s="3"/>
    </row>
    <row r="50" spans="3:13" x14ac:dyDescent="0.25">
      <c r="C50" s="4"/>
      <c r="D50" s="3"/>
      <c r="E50" s="7"/>
      <c r="F50" s="8"/>
      <c r="G50" s="3"/>
      <c r="H50" s="3"/>
      <c r="I50" s="3"/>
      <c r="J50" s="3"/>
      <c r="K50" s="3"/>
      <c r="L50" s="3"/>
      <c r="M50" s="3"/>
    </row>
    <row r="51" spans="3:13" x14ac:dyDescent="0.25">
      <c r="C51" s="4"/>
      <c r="D51" s="3"/>
      <c r="E51" s="7"/>
      <c r="F51" s="8"/>
      <c r="G51" s="3"/>
      <c r="H51" s="3"/>
      <c r="I51" s="3"/>
      <c r="J51" s="3"/>
      <c r="K51" s="3"/>
      <c r="L51" s="3"/>
      <c r="M51" s="3"/>
    </row>
    <row r="52" spans="3:13" x14ac:dyDescent="0.25">
      <c r="C52" s="4"/>
      <c r="D52" s="3"/>
      <c r="E52" s="7"/>
      <c r="F52" s="3"/>
      <c r="G52" s="3"/>
      <c r="H52" s="3"/>
      <c r="I52" s="3"/>
      <c r="J52" s="3"/>
      <c r="K52" s="3"/>
      <c r="L52" s="3"/>
      <c r="M52" s="3"/>
    </row>
    <row r="53" spans="3:13" x14ac:dyDescent="0.25">
      <c r="C53" s="4"/>
      <c r="D53" s="3"/>
      <c r="E53" s="7"/>
      <c r="F53" s="3"/>
      <c r="G53" s="3"/>
      <c r="H53" s="3"/>
      <c r="I53" s="3"/>
      <c r="J53" s="3"/>
      <c r="K53" s="3"/>
      <c r="L53" s="3"/>
      <c r="M53" s="3"/>
    </row>
    <row r="54" spans="3:13" x14ac:dyDescent="0.25">
      <c r="C54" s="4"/>
      <c r="D54" s="3"/>
      <c r="E54" s="7"/>
      <c r="F54" s="3"/>
      <c r="G54" s="3"/>
      <c r="H54" s="3"/>
      <c r="I54" s="3"/>
      <c r="J54" s="3"/>
      <c r="K54" s="3"/>
      <c r="L54" s="3"/>
      <c r="M54" s="3"/>
    </row>
    <row r="55" spans="3:13" x14ac:dyDescent="0.25">
      <c r="C55" s="4"/>
      <c r="D55" s="3"/>
      <c r="E55" s="7"/>
      <c r="F55" s="3"/>
      <c r="G55" s="3"/>
      <c r="H55" s="3"/>
      <c r="I55" s="3"/>
      <c r="J55" s="3"/>
      <c r="K55" s="3"/>
      <c r="L55" s="3"/>
      <c r="M55" s="3"/>
    </row>
    <row r="56" spans="3:13" x14ac:dyDescent="0.25">
      <c r="C56" s="4"/>
      <c r="D56" s="3"/>
      <c r="E56" s="7"/>
      <c r="F56" s="3"/>
      <c r="G56" s="3"/>
      <c r="H56" s="3"/>
      <c r="I56" s="3"/>
      <c r="J56" s="3"/>
      <c r="K56" s="3"/>
      <c r="L56" s="3"/>
      <c r="M56" s="3"/>
    </row>
    <row r="57" spans="3:13" x14ac:dyDescent="0.25">
      <c r="C57" s="4"/>
      <c r="D57" s="3"/>
      <c r="E57" s="7"/>
      <c r="F57" s="3"/>
      <c r="G57" s="3"/>
      <c r="H57" s="3"/>
      <c r="I57" s="3"/>
      <c r="J57" s="3"/>
      <c r="K57" s="3"/>
      <c r="L57" s="3"/>
      <c r="M57" s="3"/>
    </row>
    <row r="58" spans="3:13" x14ac:dyDescent="0.25">
      <c r="C58" s="4"/>
      <c r="D58" s="3"/>
      <c r="E58" s="7"/>
      <c r="F58" s="3"/>
      <c r="G58" s="3"/>
      <c r="H58" s="3"/>
      <c r="I58" s="3"/>
      <c r="J58" s="3"/>
      <c r="K58" s="3"/>
      <c r="L58" s="3"/>
      <c r="M58" s="3"/>
    </row>
    <row r="59" spans="3:13" x14ac:dyDescent="0.25">
      <c r="C59" s="4"/>
      <c r="D59" s="3"/>
      <c r="E59" s="7"/>
      <c r="F59" s="3"/>
      <c r="G59" s="3"/>
      <c r="H59" s="3"/>
      <c r="I59" s="3"/>
      <c r="J59" s="3"/>
      <c r="K59" s="3"/>
      <c r="L59" s="3"/>
      <c r="M59" s="3"/>
    </row>
    <row r="60" spans="3:13" x14ac:dyDescent="0.25">
      <c r="C60" s="4"/>
      <c r="D60" s="3"/>
      <c r="E60" s="7"/>
      <c r="F60" s="3"/>
      <c r="G60" s="3"/>
      <c r="H60" s="3"/>
      <c r="I60" s="3"/>
      <c r="J60" s="3"/>
      <c r="K60" s="3"/>
      <c r="L60" s="3"/>
      <c r="M60" s="3"/>
    </row>
    <row r="61" spans="3:13" x14ac:dyDescent="0.25">
      <c r="C61" s="4"/>
      <c r="D61" s="3"/>
      <c r="E61" s="7"/>
      <c r="F61" s="3"/>
      <c r="G61" s="3"/>
      <c r="H61" s="3"/>
      <c r="I61" s="3"/>
      <c r="J61" s="3"/>
      <c r="K61" s="3"/>
      <c r="L61" s="3"/>
      <c r="M61" s="3"/>
    </row>
    <row r="62" spans="3:13" x14ac:dyDescent="0.25">
      <c r="C62" s="4"/>
      <c r="D62" s="3"/>
      <c r="E62" s="7"/>
      <c r="F62" s="3"/>
      <c r="G62" s="3"/>
      <c r="H62" s="3"/>
      <c r="I62" s="3"/>
      <c r="J62" s="3"/>
      <c r="K62" s="3"/>
      <c r="L62" s="3"/>
      <c r="M62" s="3"/>
    </row>
    <row r="63" spans="3:13" x14ac:dyDescent="0.25">
      <c r="C63" s="4"/>
      <c r="D63" s="3"/>
      <c r="E63" s="7"/>
      <c r="F63" s="3"/>
      <c r="G63" s="3"/>
      <c r="H63" s="3"/>
      <c r="I63" s="3"/>
      <c r="J63" s="3"/>
      <c r="K63" s="3"/>
      <c r="L63" s="3"/>
      <c r="M63" s="3"/>
    </row>
    <row r="64" spans="3:13" x14ac:dyDescent="0.25">
      <c r="C64" s="4"/>
      <c r="D64" s="3"/>
      <c r="E64" s="7"/>
      <c r="F64" s="3"/>
      <c r="G64" s="3"/>
      <c r="H64" s="3"/>
      <c r="I64" s="3"/>
      <c r="J64" s="3"/>
      <c r="K64" s="3"/>
      <c r="L64" s="3"/>
      <c r="M64" s="3"/>
    </row>
    <row r="65" spans="3:13" x14ac:dyDescent="0.25">
      <c r="C65" s="4"/>
      <c r="D65" s="3"/>
      <c r="E65" s="7"/>
      <c r="F65" s="3"/>
      <c r="G65" s="3"/>
      <c r="H65" s="3"/>
      <c r="I65" s="3"/>
      <c r="J65" s="3"/>
      <c r="K65" s="3"/>
      <c r="L65" s="3"/>
      <c r="M65" s="3"/>
    </row>
    <row r="66" spans="3:13" x14ac:dyDescent="0.25">
      <c r="C66" s="4"/>
      <c r="D66" s="3"/>
      <c r="E66" s="7"/>
      <c r="F66" s="3"/>
      <c r="G66" s="3"/>
      <c r="H66" s="3"/>
      <c r="I66" s="3"/>
      <c r="J66" s="3"/>
      <c r="K66" s="3"/>
      <c r="L66" s="3"/>
      <c r="M66" s="3"/>
    </row>
    <row r="67" spans="3:13" x14ac:dyDescent="0.25">
      <c r="C67" s="4"/>
      <c r="D67" s="3"/>
      <c r="E67" s="7"/>
      <c r="F67" s="3"/>
      <c r="G67" s="3"/>
      <c r="H67" s="3"/>
      <c r="I67" s="3"/>
      <c r="J67" s="3"/>
      <c r="K67" s="3"/>
      <c r="L67" s="3"/>
      <c r="M67" s="3"/>
    </row>
    <row r="68" spans="3:13" x14ac:dyDescent="0.25">
      <c r="C68" s="4"/>
      <c r="D68" s="3"/>
      <c r="E68" s="7"/>
      <c r="F68" s="3"/>
      <c r="G68" s="3"/>
      <c r="H68" s="3"/>
      <c r="I68" s="3"/>
      <c r="J68" s="3"/>
      <c r="K68" s="3"/>
      <c r="L68" s="3"/>
      <c r="M68" s="3"/>
    </row>
    <row r="69" spans="3:13" x14ac:dyDescent="0.25">
      <c r="C69" s="4"/>
      <c r="D69" s="3"/>
      <c r="E69" s="7"/>
      <c r="F69" s="3"/>
      <c r="G69" s="3"/>
      <c r="H69" s="3"/>
      <c r="I69" s="3"/>
      <c r="J69" s="3"/>
      <c r="K69" s="3"/>
      <c r="L69" s="3"/>
      <c r="M69" s="3"/>
    </row>
    <row r="70" spans="3:13" x14ac:dyDescent="0.25">
      <c r="C70" s="4"/>
      <c r="D70" s="3"/>
      <c r="E70" s="7"/>
      <c r="F70" s="3"/>
      <c r="G70" s="3"/>
      <c r="H70" s="3"/>
      <c r="I70" s="3"/>
      <c r="J70" s="3"/>
      <c r="K70" s="3"/>
      <c r="L70" s="3"/>
      <c r="M70" s="3"/>
    </row>
    <row r="71" spans="3:13" x14ac:dyDescent="0.25">
      <c r="C71" s="4"/>
      <c r="D71" s="3"/>
      <c r="E71" s="7"/>
      <c r="F71" s="3"/>
      <c r="G71" s="3"/>
      <c r="H71" s="3"/>
      <c r="I71" s="3"/>
      <c r="J71" s="3"/>
      <c r="K71" s="3"/>
      <c r="L71" s="3"/>
      <c r="M71" s="3"/>
    </row>
    <row r="72" spans="3:13" x14ac:dyDescent="0.25">
      <c r="C72" s="4"/>
      <c r="D72" s="3"/>
      <c r="E72" s="7"/>
      <c r="F72" s="3"/>
      <c r="G72" s="3"/>
      <c r="H72" s="3"/>
      <c r="I72" s="3"/>
      <c r="J72" s="3"/>
      <c r="K72" s="3"/>
      <c r="L72" s="3"/>
      <c r="M72" s="3"/>
    </row>
    <row r="73" spans="3:13" x14ac:dyDescent="0.25">
      <c r="C73" s="4"/>
      <c r="D73" s="3"/>
      <c r="E73" s="7"/>
      <c r="F73" s="3"/>
      <c r="G73" s="3"/>
      <c r="H73" s="3"/>
      <c r="I73" s="3"/>
      <c r="J73" s="3"/>
      <c r="K73" s="3"/>
      <c r="L73" s="3"/>
      <c r="M73" s="3"/>
    </row>
    <row r="74" spans="3:13" x14ac:dyDescent="0.25">
      <c r="C74" s="4"/>
      <c r="D74" s="3"/>
      <c r="E74" s="7"/>
      <c r="F74" s="3"/>
      <c r="G74" s="3"/>
      <c r="H74" s="3"/>
      <c r="I74" s="3"/>
      <c r="J74" s="3"/>
      <c r="K74" s="3"/>
      <c r="L74" s="3"/>
      <c r="M74" s="3"/>
    </row>
    <row r="75" spans="3:13" x14ac:dyDescent="0.25">
      <c r="C75" s="4"/>
      <c r="D75" s="3"/>
      <c r="E75" s="7"/>
      <c r="F75" s="3"/>
      <c r="G75" s="3"/>
      <c r="H75" s="3"/>
      <c r="I75" s="3"/>
      <c r="J75" s="3"/>
      <c r="K75" s="3"/>
      <c r="L75" s="3"/>
      <c r="M75" s="3"/>
    </row>
    <row r="76" spans="3:13" x14ac:dyDescent="0.25">
      <c r="C76" s="4"/>
      <c r="D76" s="3"/>
      <c r="E76" s="7"/>
      <c r="F76" s="3"/>
      <c r="G76" s="3"/>
      <c r="H76" s="3"/>
      <c r="I76" s="3"/>
      <c r="J76" s="3"/>
      <c r="K76" s="3"/>
      <c r="L76" s="3"/>
      <c r="M76" s="3"/>
    </row>
    <row r="77" spans="3:13" x14ac:dyDescent="0.25">
      <c r="C77" s="4"/>
      <c r="D77" s="3"/>
      <c r="E77" s="7"/>
      <c r="F77" s="3"/>
      <c r="G77" s="3"/>
      <c r="H77" s="3"/>
      <c r="I77" s="3"/>
      <c r="J77" s="3"/>
      <c r="K77" s="3"/>
      <c r="L77" s="3"/>
      <c r="M77" s="3"/>
    </row>
    <row r="78" spans="3:13" x14ac:dyDescent="0.25">
      <c r="C78" s="4"/>
      <c r="D78" s="3"/>
      <c r="E78" s="7"/>
      <c r="F78" s="3"/>
      <c r="G78" s="3"/>
      <c r="H78" s="3"/>
      <c r="I78" s="3"/>
      <c r="J78" s="3"/>
      <c r="K78" s="3"/>
      <c r="L78" s="3"/>
      <c r="M78" s="3"/>
    </row>
    <row r="79" spans="3:13" x14ac:dyDescent="0.25">
      <c r="C79" s="4"/>
      <c r="D79" s="3"/>
      <c r="E79" s="7"/>
      <c r="F79" s="3"/>
      <c r="G79" s="3"/>
      <c r="H79" s="3"/>
      <c r="I79" s="3"/>
      <c r="J79" s="3"/>
      <c r="K79" s="3"/>
      <c r="L79" s="3"/>
      <c r="M79" s="3"/>
    </row>
    <row r="80" spans="3:13" x14ac:dyDescent="0.25">
      <c r="C80" s="4"/>
      <c r="D80" s="3"/>
      <c r="E80" s="7"/>
      <c r="F80" s="3"/>
      <c r="G80" s="3"/>
      <c r="H80" s="3"/>
      <c r="I80" s="3"/>
      <c r="J80" s="3"/>
      <c r="K80" s="3"/>
      <c r="L80" s="3"/>
      <c r="M80" s="3"/>
    </row>
    <row r="81" spans="3:13" x14ac:dyDescent="0.25">
      <c r="C81" s="4"/>
      <c r="D81" s="3"/>
      <c r="E81" s="7"/>
      <c r="F81" s="3"/>
      <c r="G81" s="3"/>
      <c r="H81" s="3"/>
      <c r="I81" s="3"/>
      <c r="J81" s="3"/>
      <c r="K81" s="3"/>
      <c r="L81" s="3"/>
      <c r="M81" s="3"/>
    </row>
    <row r="82" spans="3:13" x14ac:dyDescent="0.25">
      <c r="C82" s="4"/>
      <c r="D82" s="3"/>
      <c r="E82" s="7"/>
      <c r="F82" s="3"/>
      <c r="G82" s="3"/>
      <c r="H82" s="3"/>
      <c r="I82" s="3"/>
      <c r="J82" s="3"/>
      <c r="K82" s="3"/>
      <c r="L82" s="3"/>
      <c r="M82" s="3"/>
    </row>
    <row r="83" spans="3:13" x14ac:dyDescent="0.25">
      <c r="C83" s="4"/>
      <c r="D83" s="3"/>
      <c r="E83" s="7"/>
      <c r="F83" s="3"/>
      <c r="G83" s="3"/>
      <c r="H83" s="3"/>
      <c r="I83" s="3"/>
      <c r="J83" s="3"/>
      <c r="K83" s="3"/>
      <c r="L83" s="3"/>
      <c r="M83" s="3"/>
    </row>
    <row r="84" spans="3:13" x14ac:dyDescent="0.25">
      <c r="C84" s="3"/>
      <c r="D84" s="3"/>
      <c r="E84" s="7"/>
      <c r="F84" s="3"/>
      <c r="G84" s="3"/>
      <c r="H84" s="3"/>
      <c r="I84" s="3"/>
      <c r="J84" s="3"/>
      <c r="K84" s="3"/>
      <c r="L84" s="3"/>
      <c r="M84" s="3"/>
    </row>
    <row r="85" spans="3:13" x14ac:dyDescent="0.25">
      <c r="C85" s="3"/>
      <c r="D85" s="3"/>
      <c r="E85" s="7"/>
      <c r="F85" s="3"/>
      <c r="G85" s="3"/>
      <c r="H85" s="3"/>
      <c r="I85" s="3"/>
      <c r="J85" s="3"/>
      <c r="K85" s="3"/>
      <c r="L85" s="3"/>
      <c r="M85" s="3"/>
    </row>
    <row r="86" spans="3:13" x14ac:dyDescent="0.25">
      <c r="C86" s="3"/>
      <c r="D86" s="3"/>
      <c r="E86" s="7"/>
      <c r="F86" s="3"/>
      <c r="G86" s="3"/>
      <c r="H86" s="3"/>
      <c r="I86" s="3"/>
      <c r="J86" s="3"/>
      <c r="K86" s="3"/>
      <c r="L86" s="3"/>
      <c r="M86" s="3"/>
    </row>
    <row r="87" spans="3:13" x14ac:dyDescent="0.25">
      <c r="C87" s="3"/>
      <c r="D87" s="3"/>
      <c r="E87" s="7"/>
      <c r="F87" s="3"/>
      <c r="G87" s="3"/>
      <c r="H87" s="3"/>
      <c r="I87" s="3"/>
      <c r="J87" s="3"/>
      <c r="K87" s="3"/>
      <c r="L87" s="3"/>
      <c r="M87" s="3"/>
    </row>
    <row r="88" spans="3:13" x14ac:dyDescent="0.25">
      <c r="C88" s="3"/>
      <c r="D88" s="3"/>
      <c r="E88" s="7"/>
      <c r="F88" s="3"/>
      <c r="G88" s="3"/>
      <c r="H88" s="3"/>
      <c r="I88" s="3"/>
      <c r="J88" s="3"/>
      <c r="K88" s="3"/>
      <c r="L88" s="3"/>
      <c r="M88" s="3"/>
    </row>
    <row r="89" spans="3:13" x14ac:dyDescent="0.25">
      <c r="C89" s="3"/>
      <c r="D89" s="3"/>
      <c r="E89" s="7"/>
      <c r="F89" s="3"/>
      <c r="G89" s="3"/>
      <c r="H89" s="3"/>
      <c r="I89" s="3"/>
      <c r="J89" s="3"/>
      <c r="K89" s="3"/>
      <c r="L89" s="3"/>
      <c r="M89" s="3"/>
    </row>
    <row r="90" spans="3:13" x14ac:dyDescent="0.25">
      <c r="C90" s="3"/>
      <c r="D90" s="3"/>
      <c r="E90" s="7"/>
      <c r="F90" s="3"/>
      <c r="G90" s="3"/>
      <c r="H90" s="3"/>
      <c r="I90" s="3"/>
      <c r="J90" s="3"/>
      <c r="K90" s="3"/>
      <c r="L90" s="3"/>
      <c r="M90" s="3"/>
    </row>
    <row r="91" spans="3:13" x14ac:dyDescent="0.25">
      <c r="C91" s="3"/>
      <c r="D91" s="3"/>
      <c r="E91" s="7"/>
      <c r="F91" s="3"/>
      <c r="G91" s="3"/>
      <c r="H91" s="3"/>
      <c r="I91" s="3"/>
      <c r="J91" s="3"/>
      <c r="K91" s="3"/>
      <c r="L91" s="3"/>
      <c r="M91" s="3"/>
    </row>
    <row r="92" spans="3:13" x14ac:dyDescent="0.25">
      <c r="C92" s="3"/>
      <c r="D92" s="3"/>
      <c r="E92" s="7"/>
      <c r="F92" s="3"/>
      <c r="G92" s="3"/>
      <c r="H92" s="3"/>
      <c r="I92" s="3"/>
      <c r="J92" s="3"/>
      <c r="K92" s="3"/>
      <c r="L92" s="3"/>
      <c r="M92" s="3"/>
    </row>
    <row r="93" spans="3:13" x14ac:dyDescent="0.25">
      <c r="C93" s="3"/>
      <c r="D93" s="3"/>
      <c r="E93" s="7"/>
      <c r="F93" s="3"/>
      <c r="G93" s="3"/>
      <c r="H93" s="3"/>
      <c r="I93" s="3"/>
      <c r="J93" s="3"/>
      <c r="K93" s="3"/>
      <c r="L93" s="3"/>
      <c r="M93" s="3"/>
    </row>
    <row r="94" spans="3:13" x14ac:dyDescent="0.25">
      <c r="C94" s="3"/>
      <c r="D94" s="3"/>
      <c r="E94" s="7"/>
      <c r="F94" s="3"/>
      <c r="G94" s="3"/>
      <c r="H94" s="3"/>
      <c r="I94" s="3"/>
      <c r="J94" s="3"/>
      <c r="K94" s="3"/>
      <c r="L94" s="3"/>
      <c r="M94" s="3"/>
    </row>
    <row r="95" spans="3:13" x14ac:dyDescent="0.25">
      <c r="C95" s="3"/>
      <c r="D95" s="3"/>
      <c r="E95" s="7"/>
      <c r="F95" s="3"/>
      <c r="G95" s="3"/>
      <c r="H95" s="3"/>
      <c r="I95" s="3"/>
      <c r="J95" s="3"/>
      <c r="K95" s="3"/>
      <c r="L95" s="3"/>
      <c r="M95" s="3"/>
    </row>
    <row r="96" spans="3:13" x14ac:dyDescent="0.25">
      <c r="C96" s="3"/>
      <c r="D96" s="3"/>
      <c r="E96" s="7"/>
      <c r="F96" s="3"/>
      <c r="G96" s="3"/>
      <c r="H96" s="3"/>
      <c r="I96" s="3"/>
      <c r="J96" s="3"/>
      <c r="K96" s="3"/>
      <c r="L96" s="3"/>
      <c r="M96" s="3"/>
    </row>
    <row r="97" spans="3:13" x14ac:dyDescent="0.25">
      <c r="C97" s="3"/>
      <c r="D97" s="3"/>
      <c r="E97" s="7"/>
      <c r="F97" s="3"/>
      <c r="G97" s="3"/>
      <c r="H97" s="3"/>
      <c r="I97" s="3"/>
      <c r="J97" s="3"/>
      <c r="K97" s="3"/>
      <c r="L97" s="3"/>
      <c r="M97" s="3"/>
    </row>
    <row r="98" spans="3:13" x14ac:dyDescent="0.25">
      <c r="C98" s="3"/>
      <c r="D98" s="3"/>
      <c r="E98" s="7"/>
      <c r="F98" s="3"/>
      <c r="G98" s="3"/>
      <c r="H98" s="3"/>
      <c r="I98" s="3"/>
      <c r="J98" s="3"/>
      <c r="K98" s="3"/>
      <c r="L98" s="3"/>
      <c r="M98" s="3"/>
    </row>
    <row r="99" spans="3:13" x14ac:dyDescent="0.25">
      <c r="C99" s="3"/>
      <c r="D99" s="3"/>
      <c r="E99" s="7"/>
      <c r="F99" s="3"/>
      <c r="G99" s="3"/>
      <c r="H99" s="3"/>
      <c r="I99" s="3"/>
      <c r="J99" s="3"/>
      <c r="K99" s="3"/>
      <c r="L99" s="3"/>
      <c r="M99" s="3"/>
    </row>
    <row r="100" spans="3:13" x14ac:dyDescent="0.25">
      <c r="C100" s="3"/>
      <c r="D100" s="3"/>
      <c r="E100" s="7"/>
      <c r="F100" s="3"/>
      <c r="G100" s="3"/>
      <c r="H100" s="3"/>
      <c r="I100" s="3"/>
      <c r="J100" s="3"/>
      <c r="K100" s="3"/>
      <c r="L100" s="3"/>
      <c r="M100" s="3"/>
    </row>
    <row r="101" spans="3:13" x14ac:dyDescent="0.25">
      <c r="C101" s="3"/>
      <c r="D101" s="3"/>
      <c r="E101" s="7"/>
      <c r="F101" s="3"/>
      <c r="G101" s="3"/>
      <c r="H101" s="3"/>
      <c r="I101" s="3"/>
      <c r="J101" s="3"/>
      <c r="K101" s="3"/>
      <c r="L101" s="3"/>
      <c r="M101" s="3"/>
    </row>
    <row r="102" spans="3:13" x14ac:dyDescent="0.25">
      <c r="C102" s="3"/>
      <c r="D102" s="3"/>
      <c r="E102" s="7"/>
      <c r="F102" s="3"/>
      <c r="G102" s="3"/>
      <c r="H102" s="3"/>
      <c r="I102" s="3"/>
      <c r="J102" s="3"/>
      <c r="K102" s="3"/>
      <c r="L102" s="3"/>
      <c r="M102" s="3"/>
    </row>
    <row r="103" spans="3:13" x14ac:dyDescent="0.25">
      <c r="C103" s="3"/>
      <c r="D103" s="3"/>
      <c r="E103" s="7"/>
      <c r="F103" s="3"/>
      <c r="G103" s="3"/>
      <c r="H103" s="3"/>
      <c r="I103" s="3"/>
      <c r="J103" s="3"/>
      <c r="K103" s="3"/>
      <c r="L103" s="3"/>
      <c r="M103" s="3"/>
    </row>
    <row r="104" spans="3:13" x14ac:dyDescent="0.25">
      <c r="C104" s="3"/>
      <c r="D104" s="3"/>
      <c r="E104" s="7"/>
      <c r="F104" s="3"/>
      <c r="G104" s="3"/>
      <c r="H104" s="3"/>
      <c r="I104" s="3"/>
      <c r="J104" s="3"/>
      <c r="K104" s="3"/>
      <c r="L104" s="3"/>
      <c r="M104" s="3"/>
    </row>
    <row r="105" spans="3:13" x14ac:dyDescent="0.25">
      <c r="C105" s="3"/>
      <c r="D105" s="3"/>
      <c r="E105" s="7"/>
      <c r="F105" s="3"/>
      <c r="G105" s="3"/>
      <c r="H105" s="3"/>
      <c r="I105" s="3"/>
      <c r="J105" s="3"/>
      <c r="K105" s="3"/>
      <c r="L105" s="3"/>
      <c r="M105" s="3"/>
    </row>
    <row r="106" spans="3:13" x14ac:dyDescent="0.25">
      <c r="C106" s="3"/>
      <c r="D106" s="3"/>
      <c r="E106" s="7"/>
      <c r="F106" s="3"/>
      <c r="G106" s="3"/>
      <c r="H106" s="3"/>
      <c r="I106" s="3"/>
      <c r="J106" s="3"/>
      <c r="K106" s="3"/>
      <c r="L106" s="3"/>
      <c r="M106" s="3"/>
    </row>
    <row r="107" spans="3:13" x14ac:dyDescent="0.25">
      <c r="C107" s="3"/>
      <c r="D107" s="3"/>
      <c r="E107" s="7"/>
      <c r="F107" s="3"/>
      <c r="G107" s="3"/>
      <c r="H107" s="3"/>
      <c r="I107" s="3"/>
      <c r="J107" s="3"/>
      <c r="K107" s="3"/>
      <c r="L107" s="3"/>
      <c r="M107" s="3"/>
    </row>
    <row r="108" spans="3:13" x14ac:dyDescent="0.25">
      <c r="C108" s="3"/>
      <c r="D108" s="3"/>
      <c r="E108" s="7"/>
      <c r="F108" s="3"/>
      <c r="G108" s="3"/>
      <c r="H108" s="3"/>
      <c r="I108" s="3"/>
      <c r="J108" s="3"/>
      <c r="K108" s="3"/>
      <c r="L108" s="3"/>
      <c r="M108" s="3"/>
    </row>
    <row r="109" spans="3:13" x14ac:dyDescent="0.25">
      <c r="C109" s="3"/>
      <c r="D109" s="3"/>
      <c r="E109" s="7"/>
      <c r="F109" s="3"/>
      <c r="G109" s="3"/>
      <c r="H109" s="3"/>
      <c r="I109" s="3"/>
      <c r="J109" s="3"/>
      <c r="K109" s="3"/>
      <c r="L109" s="3"/>
      <c r="M109" s="3"/>
    </row>
    <row r="110" spans="3:13" x14ac:dyDescent="0.25">
      <c r="C110" s="3"/>
      <c r="D110" s="3"/>
      <c r="E110" s="7"/>
      <c r="F110" s="3"/>
      <c r="G110" s="3"/>
      <c r="H110" s="3"/>
      <c r="I110" s="3"/>
      <c r="J110" s="3"/>
      <c r="K110" s="3"/>
      <c r="L110" s="3"/>
      <c r="M110" s="3"/>
    </row>
    <row r="111" spans="3:13" x14ac:dyDescent="0.25">
      <c r="C111" s="3"/>
      <c r="D111" s="3"/>
      <c r="E111" s="7"/>
      <c r="F111" s="3"/>
      <c r="G111" s="3"/>
      <c r="H111" s="3"/>
      <c r="I111" s="3"/>
      <c r="J111" s="3"/>
      <c r="K111" s="3"/>
      <c r="L111" s="3"/>
      <c r="M111" s="3"/>
    </row>
    <row r="112" spans="3:13" x14ac:dyDescent="0.25">
      <c r="C112" s="3"/>
      <c r="D112" s="3"/>
      <c r="E112" s="7"/>
      <c r="F112" s="3"/>
      <c r="G112" s="3"/>
      <c r="H112" s="3"/>
      <c r="I112" s="3"/>
      <c r="J112" s="3"/>
      <c r="K112" s="3"/>
      <c r="L112" s="3"/>
      <c r="M112" s="3"/>
    </row>
    <row r="113" spans="3:13" x14ac:dyDescent="0.25">
      <c r="C113" s="3"/>
      <c r="D113" s="3"/>
      <c r="E113" s="7"/>
      <c r="F113" s="3"/>
      <c r="G113" s="3"/>
      <c r="H113" s="3"/>
      <c r="I113" s="3"/>
      <c r="J113" s="3"/>
      <c r="K113" s="3"/>
      <c r="L113" s="3"/>
      <c r="M113" s="3"/>
    </row>
    <row r="114" spans="3:13" x14ac:dyDescent="0.25">
      <c r="C114" s="3"/>
      <c r="D114" s="3"/>
      <c r="E114" s="7"/>
      <c r="F114" s="3"/>
      <c r="G114" s="3"/>
      <c r="H114" s="3"/>
      <c r="I114" s="3"/>
      <c r="J114" s="3"/>
      <c r="K114" s="3"/>
      <c r="L114" s="3"/>
      <c r="M114" s="3"/>
    </row>
    <row r="115" spans="3:13" x14ac:dyDescent="0.25">
      <c r="C115" s="3"/>
      <c r="D115" s="3"/>
      <c r="E115" s="7"/>
      <c r="F115" s="3"/>
      <c r="G115" s="3"/>
      <c r="H115" s="3"/>
      <c r="I115" s="3"/>
      <c r="J115" s="3"/>
      <c r="K115" s="3"/>
      <c r="L115" s="3"/>
      <c r="M115" s="3"/>
    </row>
    <row r="116" spans="3:13" x14ac:dyDescent="0.2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3:13" x14ac:dyDescent="0.2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3:13" x14ac:dyDescent="0.2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3:13" x14ac:dyDescent="0.2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3:13" x14ac:dyDescent="0.2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3:13" x14ac:dyDescent="0.2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3:13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3:13" x14ac:dyDescent="0.2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3:13" x14ac:dyDescent="0.2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3:13" x14ac:dyDescent="0.2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3:13" x14ac:dyDescent="0.2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3:13" x14ac:dyDescent="0.2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3:13" x14ac:dyDescent="0.2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3:13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3:13" x14ac:dyDescent="0.2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3:13" x14ac:dyDescent="0.2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3:13" x14ac:dyDescent="0.2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3:13" x14ac:dyDescent="0.2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3:13" x14ac:dyDescent="0.2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3:13" x14ac:dyDescent="0.2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3:13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3:13" x14ac:dyDescent="0.2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3:13" x14ac:dyDescent="0.2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3:13" x14ac:dyDescent="0.2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3:13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3:13" x14ac:dyDescent="0.2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3:13" x14ac:dyDescent="0.2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3:13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3:13" x14ac:dyDescent="0.2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3:13" x14ac:dyDescent="0.2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3:13" x14ac:dyDescent="0.2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3:13" x14ac:dyDescent="0.2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3:13" x14ac:dyDescent="0.2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3:13" x14ac:dyDescent="0.2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3:13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3:13" x14ac:dyDescent="0.2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3:13" x14ac:dyDescent="0.2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3:13" x14ac:dyDescent="0.2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3:13" x14ac:dyDescent="0.2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3:13" x14ac:dyDescent="0.2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3:13" x14ac:dyDescent="0.2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3:13" x14ac:dyDescent="0.2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3:13" x14ac:dyDescent="0.2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3:13" x14ac:dyDescent="0.2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3:13" x14ac:dyDescent="0.2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3:13" x14ac:dyDescent="0.2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3:13" x14ac:dyDescent="0.2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3:13" x14ac:dyDescent="0.2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3:13" x14ac:dyDescent="0.2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3:13" x14ac:dyDescent="0.2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3:13" x14ac:dyDescent="0.2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3:13" x14ac:dyDescent="0.2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3:13" x14ac:dyDescent="0.2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3:13" x14ac:dyDescent="0.2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3:13" x14ac:dyDescent="0.2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3:13" x14ac:dyDescent="0.2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3:13" x14ac:dyDescent="0.2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3:13" x14ac:dyDescent="0.2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3:13" x14ac:dyDescent="0.2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3:13" x14ac:dyDescent="0.2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3:13" x14ac:dyDescent="0.2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3:13" x14ac:dyDescent="0.2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3:13" x14ac:dyDescent="0.2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3:13" x14ac:dyDescent="0.2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3:13" x14ac:dyDescent="0.25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3:13" x14ac:dyDescent="0.2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3:13" x14ac:dyDescent="0.2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3:13" x14ac:dyDescent="0.2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3:13" x14ac:dyDescent="0.2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3:13" x14ac:dyDescent="0.2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3:13" x14ac:dyDescent="0.2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3:13" x14ac:dyDescent="0.2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3:13" x14ac:dyDescent="0.2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3:13" x14ac:dyDescent="0.2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3:13" x14ac:dyDescent="0.25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3:13" x14ac:dyDescent="0.2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3:13" x14ac:dyDescent="0.2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3:13" x14ac:dyDescent="0.2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3:13" x14ac:dyDescent="0.2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3:13" x14ac:dyDescent="0.2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3:13" x14ac:dyDescent="0.2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3:13" x14ac:dyDescent="0.2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3:13" x14ac:dyDescent="0.2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3:13" x14ac:dyDescent="0.2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3:13" x14ac:dyDescent="0.2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3:13" x14ac:dyDescent="0.2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3:13" x14ac:dyDescent="0.2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3:13" x14ac:dyDescent="0.2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3:13" x14ac:dyDescent="0.2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3:13" x14ac:dyDescent="0.2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3:13" x14ac:dyDescent="0.2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3:13" x14ac:dyDescent="0.2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3:13" x14ac:dyDescent="0.2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3:13" x14ac:dyDescent="0.2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3:13" x14ac:dyDescent="0.2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3:13" x14ac:dyDescent="0.25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3:13" x14ac:dyDescent="0.25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3:13" x14ac:dyDescent="0.25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3:13" x14ac:dyDescent="0.25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3:13" x14ac:dyDescent="0.2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3:13" x14ac:dyDescent="0.2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3:13" x14ac:dyDescent="0.2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3:13" x14ac:dyDescent="0.25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3:13" x14ac:dyDescent="0.25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3:13" x14ac:dyDescent="0.25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3:13" x14ac:dyDescent="0.25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3:13" x14ac:dyDescent="0.25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3:13" x14ac:dyDescent="0.25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3:13" x14ac:dyDescent="0.25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3:13" x14ac:dyDescent="0.2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3:13" x14ac:dyDescent="0.25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3:13" x14ac:dyDescent="0.25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3:13" x14ac:dyDescent="0.25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3:13" x14ac:dyDescent="0.25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3:13" x14ac:dyDescent="0.25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3:13" x14ac:dyDescent="0.25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3:13" x14ac:dyDescent="0.25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3:13" x14ac:dyDescent="0.25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3:13" x14ac:dyDescent="0.25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3:13" x14ac:dyDescent="0.2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3:13" x14ac:dyDescent="0.25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3:13" x14ac:dyDescent="0.25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3:13" x14ac:dyDescent="0.25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3:13" x14ac:dyDescent="0.25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3:13" x14ac:dyDescent="0.25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3:13" x14ac:dyDescent="0.25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3:13" x14ac:dyDescent="0.25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3:13" x14ac:dyDescent="0.25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3:13" x14ac:dyDescent="0.25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3:13" x14ac:dyDescent="0.2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3:13" x14ac:dyDescent="0.25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3:13" x14ac:dyDescent="0.25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3:13" x14ac:dyDescent="0.25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3:13" x14ac:dyDescent="0.25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3:13" x14ac:dyDescent="0.2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3:13" x14ac:dyDescent="0.25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3:13" x14ac:dyDescent="0.25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3:13" x14ac:dyDescent="0.25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3:13" x14ac:dyDescent="0.25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3:13" x14ac:dyDescent="0.2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3:13" x14ac:dyDescent="0.25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3:13" x14ac:dyDescent="0.2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3:13" x14ac:dyDescent="0.25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3:13" x14ac:dyDescent="0.25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3:13" x14ac:dyDescent="0.2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3:13" x14ac:dyDescent="0.25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3:13" x14ac:dyDescent="0.25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3:13" x14ac:dyDescent="0.25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3:13" x14ac:dyDescent="0.25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3:13" x14ac:dyDescent="0.25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3:13" x14ac:dyDescent="0.25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3:13" x14ac:dyDescent="0.25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3:13" x14ac:dyDescent="0.25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3:13" x14ac:dyDescent="0.25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3:13" x14ac:dyDescent="0.25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3:13" x14ac:dyDescent="0.25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3:13" x14ac:dyDescent="0.25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3:13" x14ac:dyDescent="0.25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3:13" x14ac:dyDescent="0.25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3:13" x14ac:dyDescent="0.25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3:13" x14ac:dyDescent="0.2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3:13" x14ac:dyDescent="0.25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3:13" x14ac:dyDescent="0.25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3:13" x14ac:dyDescent="0.2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3:13" x14ac:dyDescent="0.25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3:13" x14ac:dyDescent="0.25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3:13" x14ac:dyDescent="0.25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3:13" x14ac:dyDescent="0.25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3:13" x14ac:dyDescent="0.25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3:13" x14ac:dyDescent="0.25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3:13" x14ac:dyDescent="0.2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3:13" x14ac:dyDescent="0.2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3:13" x14ac:dyDescent="0.2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3:13" x14ac:dyDescent="0.2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3:13" x14ac:dyDescent="0.2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3:13" x14ac:dyDescent="0.2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3:13" x14ac:dyDescent="0.25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3:13" x14ac:dyDescent="0.25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3:13" x14ac:dyDescent="0.25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3:13" x14ac:dyDescent="0.25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3:13" x14ac:dyDescent="0.25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3:13" x14ac:dyDescent="0.25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3:13" x14ac:dyDescent="0.25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3:13" x14ac:dyDescent="0.25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3:13" x14ac:dyDescent="0.25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3:13" x14ac:dyDescent="0.25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3:13" x14ac:dyDescent="0.25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3:13" x14ac:dyDescent="0.25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3:13" x14ac:dyDescent="0.25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3:13" x14ac:dyDescent="0.25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3:13" x14ac:dyDescent="0.25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3:13" x14ac:dyDescent="0.25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3:13" x14ac:dyDescent="0.25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3:13" x14ac:dyDescent="0.25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3:13" x14ac:dyDescent="0.25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3:13" x14ac:dyDescent="0.25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</sheetData>
  <mergeCells count="3">
    <mergeCell ref="H8:H9"/>
    <mergeCell ref="K8:M8"/>
    <mergeCell ref="K9: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2"/>
  <sheetViews>
    <sheetView topLeftCell="A22" workbookViewId="0">
      <selection activeCell="I18" sqref="I18"/>
    </sheetView>
  </sheetViews>
  <sheetFormatPr baseColWidth="10" defaultRowHeight="15" x14ac:dyDescent="0.25"/>
  <cols>
    <col min="1" max="1" width="7.42578125" customWidth="1"/>
    <col min="2" max="2" width="29.7109375" customWidth="1"/>
    <col min="3" max="3" width="17.140625" customWidth="1"/>
    <col min="4" max="4" width="1.5703125" customWidth="1"/>
    <col min="5" max="5" width="20" customWidth="1"/>
    <col min="6" max="6" width="19.28515625" customWidth="1"/>
    <col min="7" max="7" width="17.85546875" customWidth="1"/>
    <col min="8" max="8" width="1" customWidth="1"/>
    <col min="9" max="9" width="16.7109375" customWidth="1"/>
    <col min="10" max="10" width="13.28515625" customWidth="1"/>
  </cols>
  <sheetData>
    <row r="2" spans="2:11" ht="18" x14ac:dyDescent="0.25">
      <c r="B2" s="6" t="s">
        <v>0</v>
      </c>
      <c r="C2" s="2"/>
      <c r="E2" s="2"/>
      <c r="F2" s="2"/>
      <c r="G2" s="2"/>
      <c r="H2" s="2"/>
      <c r="I2" s="2"/>
      <c r="J2" s="2"/>
      <c r="K2" s="2"/>
    </row>
    <row r="3" spans="2:11" ht="18" x14ac:dyDescent="0.25">
      <c r="B3" s="6"/>
      <c r="C3" s="2"/>
      <c r="E3" s="2"/>
      <c r="F3" s="2"/>
      <c r="G3" s="2"/>
      <c r="H3" s="2"/>
      <c r="I3" s="2"/>
      <c r="J3" s="2"/>
      <c r="K3" s="2"/>
    </row>
    <row r="4" spans="2:11" ht="18" x14ac:dyDescent="0.25">
      <c r="B4" s="6" t="s">
        <v>37</v>
      </c>
      <c r="C4" s="2"/>
      <c r="E4" s="2"/>
      <c r="F4" s="2"/>
      <c r="G4" s="2"/>
      <c r="H4" s="2"/>
      <c r="I4" s="2"/>
      <c r="J4" s="2"/>
      <c r="K4" s="2"/>
    </row>
    <row r="5" spans="2:11" x14ac:dyDescent="0.25">
      <c r="B5" s="1"/>
      <c r="C5" s="2"/>
      <c r="E5" s="2"/>
      <c r="F5" s="2"/>
      <c r="G5" s="2"/>
      <c r="H5" s="2"/>
      <c r="I5" s="2"/>
      <c r="J5" s="2"/>
      <c r="K5" s="2"/>
    </row>
    <row r="6" spans="2:11" x14ac:dyDescent="0.25">
      <c r="B6" s="11" t="s">
        <v>20</v>
      </c>
      <c r="C6" s="12"/>
      <c r="D6" s="13"/>
      <c r="E6" s="12"/>
      <c r="F6" s="12"/>
      <c r="G6" s="12"/>
      <c r="H6" s="12"/>
      <c r="I6" s="12"/>
      <c r="J6" s="12"/>
      <c r="K6" s="2"/>
    </row>
    <row r="7" spans="2:11" ht="15.75" thickBot="1" x14ac:dyDescent="0.3">
      <c r="B7" s="11"/>
      <c r="C7" s="12"/>
      <c r="D7" s="13"/>
      <c r="E7" s="12"/>
      <c r="F7" s="12"/>
      <c r="G7" s="12"/>
      <c r="H7" s="12"/>
      <c r="I7" s="12"/>
      <c r="J7" s="12"/>
      <c r="K7" s="2"/>
    </row>
    <row r="8" spans="2:11" x14ac:dyDescent="0.25">
      <c r="B8" s="11"/>
      <c r="C8" s="14" t="s">
        <v>1</v>
      </c>
      <c r="D8" s="13"/>
      <c r="E8" s="15" t="s">
        <v>2</v>
      </c>
      <c r="F8" s="16">
        <v>44377</v>
      </c>
      <c r="G8" s="17" t="s">
        <v>3</v>
      </c>
      <c r="H8" s="12"/>
      <c r="I8" s="18">
        <v>44651</v>
      </c>
      <c r="J8" s="12"/>
      <c r="K8" s="2"/>
    </row>
    <row r="9" spans="2:11" ht="30" x14ac:dyDescent="0.25">
      <c r="B9" s="11"/>
      <c r="C9" s="19" t="s">
        <v>4</v>
      </c>
      <c r="D9" s="20"/>
      <c r="E9" s="21" t="s">
        <v>5</v>
      </c>
      <c r="F9" s="22" t="s">
        <v>6</v>
      </c>
      <c r="G9" s="23" t="s">
        <v>7</v>
      </c>
      <c r="H9" s="24"/>
      <c r="I9" s="19" t="s">
        <v>8</v>
      </c>
      <c r="J9" s="12"/>
      <c r="K9" s="2"/>
    </row>
    <row r="10" spans="2:11" x14ac:dyDescent="0.25">
      <c r="B10" s="11"/>
      <c r="C10" s="25"/>
      <c r="D10" s="13"/>
      <c r="E10" s="26"/>
      <c r="F10" s="27"/>
      <c r="G10" s="28"/>
      <c r="H10" s="12"/>
      <c r="I10" s="25"/>
      <c r="J10" s="12"/>
      <c r="K10" s="2"/>
    </row>
    <row r="11" spans="2:11" x14ac:dyDescent="0.25">
      <c r="B11" s="11"/>
      <c r="C11" s="29" t="s">
        <v>13</v>
      </c>
      <c r="D11" s="30"/>
      <c r="E11" s="31"/>
      <c r="F11" s="32"/>
      <c r="G11" s="33" t="s">
        <v>14</v>
      </c>
      <c r="H11" s="30"/>
      <c r="I11" s="29" t="s">
        <v>12</v>
      </c>
      <c r="J11" s="34"/>
    </row>
    <row r="12" spans="2:11" x14ac:dyDescent="0.25">
      <c r="B12" s="13"/>
      <c r="C12" s="35"/>
      <c r="D12" s="36"/>
      <c r="E12" s="37"/>
      <c r="F12" s="38"/>
      <c r="G12" s="39"/>
      <c r="H12" s="36"/>
      <c r="I12" s="35"/>
      <c r="J12" s="40"/>
      <c r="K12" s="3"/>
    </row>
    <row r="13" spans="2:11" x14ac:dyDescent="0.25">
      <c r="B13" s="13"/>
      <c r="C13" s="35"/>
      <c r="D13" s="36"/>
      <c r="E13" s="37"/>
      <c r="F13" s="38"/>
      <c r="G13" s="39"/>
      <c r="H13" s="36"/>
      <c r="I13" s="35"/>
      <c r="J13" s="40"/>
      <c r="K13" s="3"/>
    </row>
    <row r="14" spans="2:11" x14ac:dyDescent="0.25">
      <c r="B14" s="11" t="s">
        <v>9</v>
      </c>
      <c r="C14" s="41">
        <v>63000</v>
      </c>
      <c r="D14" s="42"/>
      <c r="E14" s="43"/>
      <c r="F14" s="44"/>
      <c r="G14" s="41">
        <v>46444.79</v>
      </c>
      <c r="H14" s="36"/>
      <c r="I14" s="41">
        <f>+C14-G14</f>
        <v>16555.21</v>
      </c>
      <c r="J14" s="45" t="s">
        <v>17</v>
      </c>
      <c r="K14" s="3"/>
    </row>
    <row r="15" spans="2:11" x14ac:dyDescent="0.25">
      <c r="B15" s="13"/>
      <c r="C15" s="35"/>
      <c r="D15" s="36"/>
      <c r="E15" s="37"/>
      <c r="F15" s="38"/>
      <c r="G15" s="39"/>
      <c r="H15" s="36"/>
      <c r="I15" s="35"/>
      <c r="J15" s="40"/>
      <c r="K15" s="3"/>
    </row>
    <row r="16" spans="2:11" x14ac:dyDescent="0.25">
      <c r="B16" s="46" t="s">
        <v>10</v>
      </c>
      <c r="C16" s="47">
        <v>0.47619</v>
      </c>
      <c r="D16" s="36"/>
      <c r="E16" s="37"/>
      <c r="F16" s="38"/>
      <c r="G16" s="48">
        <v>0.47619</v>
      </c>
      <c r="H16" s="36"/>
      <c r="I16" s="48">
        <v>0.47619</v>
      </c>
      <c r="J16" s="45" t="s">
        <v>15</v>
      </c>
      <c r="K16" s="3"/>
    </row>
    <row r="17" spans="2:15" x14ac:dyDescent="0.25">
      <c r="B17" s="13"/>
      <c r="C17" s="35"/>
      <c r="D17" s="36"/>
      <c r="E17" s="37"/>
      <c r="F17" s="38"/>
      <c r="G17" s="39"/>
      <c r="H17" s="36"/>
      <c r="I17" s="39"/>
      <c r="J17" s="40"/>
      <c r="K17" s="3"/>
    </row>
    <row r="18" spans="2:15" x14ac:dyDescent="0.25">
      <c r="B18" s="46" t="s">
        <v>11</v>
      </c>
      <c r="C18" s="35">
        <f>+C14*C16</f>
        <v>29999.97</v>
      </c>
      <c r="D18" s="36"/>
      <c r="E18" s="37">
        <v>12000</v>
      </c>
      <c r="F18" s="38">
        <v>10117</v>
      </c>
      <c r="G18" s="39">
        <f>+G14*G16</f>
        <v>22116.544550099999</v>
      </c>
      <c r="H18" s="36"/>
      <c r="I18" s="39">
        <f>+I14*I16</f>
        <v>7883.4254498999999</v>
      </c>
      <c r="J18" s="45" t="s">
        <v>18</v>
      </c>
      <c r="K18" s="3"/>
    </row>
    <row r="19" spans="2:15" x14ac:dyDescent="0.25">
      <c r="B19" s="13"/>
      <c r="C19" s="35"/>
      <c r="D19" s="36"/>
      <c r="E19" s="37"/>
      <c r="F19" s="38"/>
      <c r="G19" s="39"/>
      <c r="H19" s="36"/>
      <c r="I19" s="39"/>
      <c r="J19" s="40"/>
      <c r="K19" s="3"/>
    </row>
    <row r="20" spans="2:15" ht="15.75" thickBot="1" x14ac:dyDescent="0.3">
      <c r="B20" s="46" t="s">
        <v>16</v>
      </c>
      <c r="C20" s="49">
        <f>+C14-C18</f>
        <v>33000.03</v>
      </c>
      <c r="D20" s="36"/>
      <c r="E20" s="50">
        <v>0</v>
      </c>
      <c r="F20" s="51">
        <v>0</v>
      </c>
      <c r="G20" s="52">
        <f>+G14-G18</f>
        <v>24328.245449900001</v>
      </c>
      <c r="H20" s="36"/>
      <c r="I20" s="52">
        <f>+I14-I18</f>
        <v>8671.7845500999993</v>
      </c>
      <c r="J20" s="45" t="s">
        <v>19</v>
      </c>
      <c r="K20" s="3"/>
    </row>
    <row r="21" spans="2:15" x14ac:dyDescent="0.25">
      <c r="C21" s="3"/>
      <c r="D21" s="3"/>
      <c r="E21" s="3"/>
      <c r="F21" s="3"/>
      <c r="G21" s="3"/>
      <c r="H21" s="3"/>
      <c r="I21" s="3"/>
      <c r="J21" s="5"/>
      <c r="K21" s="3"/>
    </row>
    <row r="22" spans="2:15" x14ac:dyDescent="0.25">
      <c r="B22" s="11" t="s">
        <v>21</v>
      </c>
      <c r="C22" s="36"/>
      <c r="D22" s="36"/>
      <c r="E22" s="36"/>
      <c r="F22" s="36"/>
      <c r="G22" s="36"/>
      <c r="H22" s="36"/>
      <c r="I22" s="36"/>
      <c r="J22" s="53"/>
      <c r="K22" s="3"/>
    </row>
    <row r="23" spans="2:15" x14ac:dyDescent="0.25">
      <c r="B23" s="13"/>
      <c r="C23" s="36"/>
      <c r="D23" s="36"/>
      <c r="E23" s="36"/>
      <c r="F23" s="36"/>
      <c r="G23" s="36"/>
      <c r="H23" s="36"/>
      <c r="I23" s="36"/>
      <c r="J23" s="53"/>
      <c r="K23" s="3"/>
    </row>
    <row r="24" spans="2:15" x14ac:dyDescent="0.25">
      <c r="B24" s="13"/>
      <c r="C24" s="36"/>
      <c r="D24" s="36"/>
      <c r="E24" s="36"/>
      <c r="F24" s="36"/>
      <c r="G24" s="36"/>
      <c r="H24" s="36"/>
      <c r="I24" s="36"/>
      <c r="J24" s="36"/>
      <c r="K24" s="3"/>
    </row>
    <row r="25" spans="2:15" ht="30" x14ac:dyDescent="0.25">
      <c r="B25" s="13"/>
      <c r="C25" s="54" t="s">
        <v>22</v>
      </c>
      <c r="D25" s="36"/>
      <c r="E25" s="55" t="s">
        <v>24</v>
      </c>
      <c r="F25" s="55" t="s">
        <v>25</v>
      </c>
      <c r="G25" s="36"/>
      <c r="H25" s="36"/>
      <c r="I25" s="36"/>
      <c r="J25" s="36"/>
      <c r="K25" s="3"/>
    </row>
    <row r="26" spans="2:15" x14ac:dyDescent="0.25">
      <c r="B26" s="13"/>
      <c r="C26" s="53"/>
      <c r="D26" s="36"/>
      <c r="E26" s="56"/>
      <c r="F26" s="36"/>
      <c r="G26" s="36"/>
      <c r="H26" s="36"/>
      <c r="I26" s="36"/>
      <c r="J26" s="36"/>
      <c r="K26" s="3"/>
    </row>
    <row r="27" spans="2:15" x14ac:dyDescent="0.25">
      <c r="B27" s="13" t="s">
        <v>23</v>
      </c>
      <c r="C27" s="57" t="s">
        <v>26</v>
      </c>
      <c r="D27" s="36"/>
      <c r="E27" s="56">
        <v>4444.79</v>
      </c>
      <c r="F27" s="58" t="s">
        <v>27</v>
      </c>
      <c r="G27" s="36"/>
      <c r="H27" s="36"/>
      <c r="I27" s="36"/>
      <c r="J27" s="36"/>
      <c r="K27" s="3"/>
    </row>
    <row r="28" spans="2:15" x14ac:dyDescent="0.25">
      <c r="B28" s="13" t="s">
        <v>28</v>
      </c>
      <c r="C28" s="57" t="s">
        <v>26</v>
      </c>
      <c r="D28" s="36"/>
      <c r="E28" s="56">
        <v>7000</v>
      </c>
      <c r="F28" s="58" t="s">
        <v>27</v>
      </c>
      <c r="G28" s="36"/>
      <c r="H28" s="36"/>
      <c r="I28" s="36"/>
      <c r="J28" s="36"/>
      <c r="K28" s="3"/>
    </row>
    <row r="29" spans="2:15" x14ac:dyDescent="0.25">
      <c r="B29" s="13"/>
      <c r="C29" s="59" t="s">
        <v>33</v>
      </c>
      <c r="D29" s="60"/>
      <c r="E29" s="61">
        <f>+E27+E28</f>
        <v>11444.79</v>
      </c>
      <c r="F29" s="58"/>
      <c r="G29" s="36"/>
      <c r="H29" s="36"/>
      <c r="I29" s="36"/>
      <c r="J29" s="36"/>
      <c r="K29" s="3"/>
    </row>
    <row r="30" spans="2:15" x14ac:dyDescent="0.25">
      <c r="B30" s="13"/>
      <c r="C30" s="57"/>
      <c r="D30" s="36"/>
      <c r="E30" s="56"/>
      <c r="F30" s="58"/>
      <c r="G30" s="36"/>
      <c r="H30" s="36"/>
      <c r="I30" s="36"/>
      <c r="J30" s="36"/>
      <c r="K30" s="3"/>
    </row>
    <row r="31" spans="2:15" x14ac:dyDescent="0.25">
      <c r="B31" s="13" t="s">
        <v>23</v>
      </c>
      <c r="C31" s="57" t="s">
        <v>29</v>
      </c>
      <c r="D31" s="36"/>
      <c r="E31" s="56">
        <v>12000</v>
      </c>
      <c r="F31" s="58" t="s">
        <v>30</v>
      </c>
      <c r="G31" s="36"/>
      <c r="H31" s="36"/>
      <c r="I31" s="36"/>
      <c r="J31" s="36"/>
      <c r="K31" s="3"/>
    </row>
    <row r="32" spans="2:15" x14ac:dyDescent="0.25">
      <c r="B32" s="72" t="s">
        <v>31</v>
      </c>
      <c r="C32" s="73" t="s">
        <v>29</v>
      </c>
      <c r="D32" s="74"/>
      <c r="E32" s="75">
        <v>12000</v>
      </c>
      <c r="F32" s="76" t="s">
        <v>30</v>
      </c>
      <c r="G32" s="74" t="s">
        <v>46</v>
      </c>
      <c r="H32" s="74"/>
      <c r="I32" s="74"/>
      <c r="J32" s="74"/>
      <c r="K32" s="74"/>
      <c r="L32" s="72"/>
      <c r="M32" s="72"/>
      <c r="N32" s="72"/>
      <c r="O32" s="72"/>
    </row>
    <row r="33" spans="2:11" x14ac:dyDescent="0.25">
      <c r="B33" s="13" t="s">
        <v>23</v>
      </c>
      <c r="C33" s="57" t="s">
        <v>32</v>
      </c>
      <c r="D33" s="36"/>
      <c r="E33" s="56">
        <v>11000</v>
      </c>
      <c r="F33" s="58" t="s">
        <v>30</v>
      </c>
      <c r="G33" s="36"/>
      <c r="H33" s="36"/>
      <c r="I33" s="36"/>
      <c r="J33" s="36"/>
      <c r="K33" s="3"/>
    </row>
    <row r="34" spans="2:11" ht="30" x14ac:dyDescent="0.25">
      <c r="B34" s="13"/>
      <c r="C34" s="62" t="s">
        <v>34</v>
      </c>
      <c r="D34" s="63"/>
      <c r="E34" s="64">
        <f>SUM(E31:E33)</f>
        <v>35000</v>
      </c>
      <c r="F34" s="58"/>
      <c r="G34" s="36"/>
      <c r="H34" s="36"/>
      <c r="I34" s="36"/>
      <c r="J34" s="36"/>
      <c r="K34" s="3"/>
    </row>
    <row r="35" spans="2:11" x14ac:dyDescent="0.25">
      <c r="B35" s="13"/>
      <c r="C35" s="53"/>
      <c r="D35" s="36"/>
      <c r="E35" s="56"/>
      <c r="F35" s="58"/>
      <c r="G35" s="36"/>
      <c r="H35" s="36"/>
      <c r="I35" s="36"/>
      <c r="J35" s="36"/>
      <c r="K35" s="3"/>
    </row>
    <row r="36" spans="2:11" ht="30" x14ac:dyDescent="0.25">
      <c r="B36" s="13"/>
      <c r="C36" s="65" t="s">
        <v>35</v>
      </c>
      <c r="D36" s="66"/>
      <c r="E36" s="64">
        <f>+E29+E34</f>
        <v>46444.79</v>
      </c>
      <c r="F36" s="67" t="s">
        <v>36</v>
      </c>
      <c r="G36" s="36"/>
      <c r="H36" s="36"/>
      <c r="I36" s="36"/>
      <c r="J36" s="36"/>
      <c r="K36" s="3"/>
    </row>
    <row r="37" spans="2:11" x14ac:dyDescent="0.25">
      <c r="C37" s="4"/>
      <c r="D37" s="3"/>
      <c r="E37" s="7"/>
      <c r="F37" s="8"/>
      <c r="G37" s="3"/>
      <c r="H37" s="3"/>
      <c r="I37" s="3"/>
      <c r="J37" s="3"/>
      <c r="K37" s="3"/>
    </row>
    <row r="38" spans="2:11" x14ac:dyDescent="0.25">
      <c r="B38" s="68" t="s">
        <v>39</v>
      </c>
      <c r="C38" s="69" t="s">
        <v>40</v>
      </c>
      <c r="D38" s="36"/>
      <c r="E38" s="70"/>
      <c r="F38" s="58"/>
      <c r="G38" s="36"/>
      <c r="H38" s="36"/>
      <c r="I38" s="36"/>
      <c r="J38" s="36"/>
      <c r="K38" s="3"/>
    </row>
    <row r="39" spans="2:11" x14ac:dyDescent="0.25">
      <c r="B39" s="13"/>
      <c r="C39" s="69" t="s">
        <v>41</v>
      </c>
      <c r="D39" s="36"/>
      <c r="E39" s="56"/>
      <c r="F39" s="58"/>
      <c r="G39" s="36"/>
      <c r="H39" s="36"/>
      <c r="I39" s="36"/>
      <c r="J39" s="36"/>
      <c r="K39" s="3"/>
    </row>
    <row r="40" spans="2:11" x14ac:dyDescent="0.25">
      <c r="B40" s="13"/>
      <c r="C40" s="69" t="s">
        <v>42</v>
      </c>
      <c r="D40" s="36"/>
      <c r="E40" s="56"/>
      <c r="F40" s="58"/>
      <c r="G40" s="36"/>
      <c r="H40" s="36"/>
      <c r="I40" s="36"/>
      <c r="J40" s="36"/>
      <c r="K40" s="3"/>
    </row>
    <row r="41" spans="2:11" x14ac:dyDescent="0.25">
      <c r="B41" s="13"/>
      <c r="C41" s="71" t="s">
        <v>44</v>
      </c>
      <c r="D41" s="36"/>
      <c r="E41" s="56"/>
      <c r="F41" s="58"/>
      <c r="G41" s="36"/>
      <c r="H41" s="36"/>
      <c r="I41" s="36"/>
      <c r="J41" s="36"/>
      <c r="K41" s="3"/>
    </row>
    <row r="42" spans="2:11" x14ac:dyDescent="0.25">
      <c r="B42" s="13"/>
      <c r="C42" s="71" t="s">
        <v>43</v>
      </c>
      <c r="D42" s="36"/>
      <c r="E42" s="56"/>
      <c r="F42" s="58"/>
      <c r="G42" s="36"/>
      <c r="H42" s="36"/>
      <c r="I42" s="36"/>
      <c r="J42" s="36"/>
      <c r="K42" s="3"/>
    </row>
    <row r="43" spans="2:11" x14ac:dyDescent="0.25">
      <c r="B43" s="13"/>
      <c r="C43" s="69" t="s">
        <v>45</v>
      </c>
      <c r="D43" s="36"/>
      <c r="E43" s="56"/>
      <c r="F43" s="58"/>
      <c r="G43" s="36"/>
      <c r="H43" s="36"/>
      <c r="I43" s="36"/>
      <c r="J43" s="36"/>
      <c r="K43" s="3"/>
    </row>
    <row r="44" spans="2:11" x14ac:dyDescent="0.25">
      <c r="C44" s="10"/>
      <c r="D44" s="3"/>
      <c r="E44" s="7"/>
      <c r="F44" s="8"/>
      <c r="G44" s="3"/>
      <c r="H44" s="3"/>
      <c r="I44" s="3"/>
      <c r="J44" s="3"/>
      <c r="K44" s="3"/>
    </row>
    <row r="45" spans="2:11" x14ac:dyDescent="0.25">
      <c r="B45" s="9" t="s">
        <v>38</v>
      </c>
      <c r="C45" s="4"/>
      <c r="D45" s="3"/>
      <c r="E45" s="7"/>
      <c r="F45" s="8"/>
      <c r="G45" s="3"/>
      <c r="H45" s="3"/>
      <c r="I45" s="3"/>
      <c r="J45" s="3"/>
      <c r="K45" s="3"/>
    </row>
    <row r="46" spans="2:11" x14ac:dyDescent="0.25">
      <c r="C46" s="4"/>
      <c r="D46" s="3"/>
      <c r="E46" s="7"/>
      <c r="F46" s="8"/>
      <c r="G46" s="3"/>
      <c r="H46" s="3"/>
      <c r="I46" s="3"/>
      <c r="J46" s="3"/>
      <c r="K46" s="3"/>
    </row>
    <row r="47" spans="2:11" x14ac:dyDescent="0.25">
      <c r="C47" s="4"/>
      <c r="D47" s="3"/>
      <c r="E47" s="7"/>
      <c r="F47" s="8"/>
      <c r="G47" s="3"/>
      <c r="H47" s="3"/>
      <c r="I47" s="3"/>
      <c r="J47" s="3"/>
      <c r="K47" s="3"/>
    </row>
    <row r="48" spans="2:11" x14ac:dyDescent="0.25">
      <c r="C48" s="4"/>
      <c r="D48" s="3"/>
      <c r="E48" s="7"/>
      <c r="F48" s="8"/>
      <c r="G48" s="3"/>
      <c r="H48" s="3"/>
      <c r="I48" s="3"/>
      <c r="J48" s="3"/>
      <c r="K48" s="3"/>
    </row>
    <row r="49" spans="3:11" x14ac:dyDescent="0.25">
      <c r="C49" s="4"/>
      <c r="D49" s="3"/>
      <c r="E49" s="7"/>
      <c r="F49" s="8"/>
      <c r="G49" s="3"/>
      <c r="H49" s="3"/>
      <c r="I49" s="3"/>
      <c r="J49" s="3"/>
      <c r="K49" s="3"/>
    </row>
    <row r="50" spans="3:11" x14ac:dyDescent="0.25">
      <c r="C50" s="4"/>
      <c r="D50" s="3"/>
      <c r="E50" s="7"/>
      <c r="F50" s="8"/>
      <c r="G50" s="3"/>
      <c r="H50" s="3"/>
      <c r="I50" s="3"/>
      <c r="J50" s="3"/>
      <c r="K50" s="3"/>
    </row>
    <row r="51" spans="3:11" x14ac:dyDescent="0.25">
      <c r="C51" s="4"/>
      <c r="D51" s="3"/>
      <c r="E51" s="7"/>
      <c r="F51" s="8"/>
      <c r="G51" s="3"/>
      <c r="H51" s="3"/>
      <c r="I51" s="3"/>
      <c r="J51" s="3"/>
      <c r="K51" s="3"/>
    </row>
    <row r="52" spans="3:11" x14ac:dyDescent="0.25">
      <c r="C52" s="4"/>
      <c r="D52" s="3"/>
      <c r="E52" s="7"/>
      <c r="F52" s="8"/>
      <c r="G52" s="3"/>
      <c r="H52" s="3"/>
      <c r="I52" s="3"/>
      <c r="J52" s="3"/>
      <c r="K52" s="3"/>
    </row>
    <row r="53" spans="3:11" x14ac:dyDescent="0.25">
      <c r="C53" s="4"/>
      <c r="D53" s="3"/>
      <c r="E53" s="7"/>
      <c r="F53" s="3"/>
      <c r="G53" s="3"/>
      <c r="H53" s="3"/>
      <c r="I53" s="3"/>
      <c r="J53" s="3"/>
      <c r="K53" s="3"/>
    </row>
    <row r="54" spans="3:11" x14ac:dyDescent="0.25">
      <c r="C54" s="4"/>
      <c r="D54" s="3"/>
      <c r="E54" s="7"/>
      <c r="F54" s="3"/>
      <c r="G54" s="3"/>
      <c r="H54" s="3"/>
      <c r="I54" s="3"/>
      <c r="J54" s="3"/>
      <c r="K54" s="3"/>
    </row>
    <row r="55" spans="3:11" x14ac:dyDescent="0.25">
      <c r="C55" s="4"/>
      <c r="D55" s="3"/>
      <c r="E55" s="7"/>
      <c r="F55" s="3"/>
      <c r="G55" s="3"/>
      <c r="H55" s="3"/>
      <c r="I55" s="3"/>
      <c r="J55" s="3"/>
      <c r="K55" s="3"/>
    </row>
    <row r="56" spans="3:11" x14ac:dyDescent="0.25">
      <c r="C56" s="4"/>
      <c r="D56" s="3"/>
      <c r="E56" s="7"/>
      <c r="F56" s="3"/>
      <c r="G56" s="3"/>
      <c r="H56" s="3"/>
      <c r="I56" s="3"/>
      <c r="J56" s="3"/>
      <c r="K56" s="3"/>
    </row>
    <row r="57" spans="3:11" x14ac:dyDescent="0.25">
      <c r="C57" s="4"/>
      <c r="D57" s="3"/>
      <c r="E57" s="7"/>
      <c r="F57" s="3"/>
      <c r="G57" s="3"/>
      <c r="H57" s="3"/>
      <c r="I57" s="3"/>
      <c r="J57" s="3"/>
      <c r="K57" s="3"/>
    </row>
    <row r="58" spans="3:11" x14ac:dyDescent="0.25">
      <c r="C58" s="4"/>
      <c r="D58" s="3"/>
      <c r="E58" s="7"/>
      <c r="F58" s="3"/>
      <c r="G58" s="3"/>
      <c r="H58" s="3"/>
      <c r="I58" s="3"/>
      <c r="J58" s="3"/>
      <c r="K58" s="3"/>
    </row>
    <row r="59" spans="3:11" x14ac:dyDescent="0.25">
      <c r="C59" s="4"/>
      <c r="D59" s="3"/>
      <c r="E59" s="7"/>
      <c r="F59" s="3"/>
      <c r="G59" s="3"/>
      <c r="H59" s="3"/>
      <c r="I59" s="3"/>
      <c r="J59" s="3"/>
      <c r="K59" s="3"/>
    </row>
    <row r="60" spans="3:11" x14ac:dyDescent="0.25">
      <c r="C60" s="4"/>
      <c r="D60" s="3"/>
      <c r="E60" s="7"/>
      <c r="F60" s="3"/>
      <c r="G60" s="3"/>
      <c r="H60" s="3"/>
      <c r="I60" s="3"/>
      <c r="J60" s="3"/>
      <c r="K60" s="3"/>
    </row>
    <row r="61" spans="3:11" x14ac:dyDescent="0.25">
      <c r="C61" s="4"/>
      <c r="D61" s="3"/>
      <c r="E61" s="7"/>
      <c r="F61" s="3"/>
      <c r="G61" s="3"/>
      <c r="H61" s="3"/>
      <c r="I61" s="3"/>
      <c r="J61" s="3"/>
      <c r="K61" s="3"/>
    </row>
    <row r="62" spans="3:11" x14ac:dyDescent="0.25">
      <c r="C62" s="4"/>
      <c r="D62" s="3"/>
      <c r="E62" s="7"/>
      <c r="F62" s="3"/>
      <c r="G62" s="3"/>
      <c r="H62" s="3"/>
      <c r="I62" s="3"/>
      <c r="J62" s="3"/>
      <c r="K62" s="3"/>
    </row>
    <row r="63" spans="3:11" x14ac:dyDescent="0.25">
      <c r="C63" s="4"/>
      <c r="D63" s="3"/>
      <c r="E63" s="7"/>
      <c r="F63" s="3"/>
      <c r="G63" s="3"/>
      <c r="H63" s="3"/>
      <c r="I63" s="3"/>
      <c r="J63" s="3"/>
      <c r="K63" s="3"/>
    </row>
    <row r="64" spans="3:11" x14ac:dyDescent="0.25">
      <c r="C64" s="4"/>
      <c r="D64" s="3"/>
      <c r="E64" s="7"/>
      <c r="F64" s="3"/>
      <c r="G64" s="3"/>
      <c r="H64" s="3"/>
      <c r="I64" s="3"/>
      <c r="J64" s="3"/>
      <c r="K64" s="3"/>
    </row>
    <row r="65" spans="3:11" x14ac:dyDescent="0.25">
      <c r="C65" s="4"/>
      <c r="D65" s="3"/>
      <c r="E65" s="7"/>
      <c r="F65" s="3"/>
      <c r="G65" s="3"/>
      <c r="H65" s="3"/>
      <c r="I65" s="3"/>
      <c r="J65" s="3"/>
      <c r="K65" s="3"/>
    </row>
    <row r="66" spans="3:11" x14ac:dyDescent="0.25">
      <c r="C66" s="4"/>
      <c r="D66" s="3"/>
      <c r="E66" s="7"/>
      <c r="F66" s="3"/>
      <c r="G66" s="3"/>
      <c r="H66" s="3"/>
      <c r="I66" s="3"/>
      <c r="J66" s="3"/>
      <c r="K66" s="3"/>
    </row>
    <row r="67" spans="3:11" x14ac:dyDescent="0.25">
      <c r="C67" s="4"/>
      <c r="D67" s="3"/>
      <c r="E67" s="7"/>
      <c r="F67" s="3"/>
      <c r="G67" s="3"/>
      <c r="H67" s="3"/>
      <c r="I67" s="3"/>
      <c r="J67" s="3"/>
      <c r="K67" s="3"/>
    </row>
    <row r="68" spans="3:11" x14ac:dyDescent="0.25">
      <c r="C68" s="4"/>
      <c r="D68" s="3"/>
      <c r="E68" s="7"/>
      <c r="F68" s="3"/>
      <c r="G68" s="3"/>
      <c r="H68" s="3"/>
      <c r="I68" s="3"/>
      <c r="J68" s="3"/>
      <c r="K68" s="3"/>
    </row>
    <row r="69" spans="3:11" x14ac:dyDescent="0.25">
      <c r="C69" s="4"/>
      <c r="D69" s="3"/>
      <c r="E69" s="7"/>
      <c r="F69" s="3"/>
      <c r="G69" s="3"/>
      <c r="H69" s="3"/>
      <c r="I69" s="3"/>
      <c r="J69" s="3"/>
      <c r="K69" s="3"/>
    </row>
    <row r="70" spans="3:11" x14ac:dyDescent="0.25">
      <c r="C70" s="4"/>
      <c r="D70" s="3"/>
      <c r="E70" s="7"/>
      <c r="F70" s="3"/>
      <c r="G70" s="3"/>
      <c r="H70" s="3"/>
      <c r="I70" s="3"/>
      <c r="J70" s="3"/>
      <c r="K70" s="3"/>
    </row>
    <row r="71" spans="3:11" x14ac:dyDescent="0.25">
      <c r="C71" s="4"/>
      <c r="D71" s="3"/>
      <c r="E71" s="7"/>
      <c r="F71" s="3"/>
      <c r="G71" s="3"/>
      <c r="H71" s="3"/>
      <c r="I71" s="3"/>
      <c r="J71" s="3"/>
      <c r="K71" s="3"/>
    </row>
    <row r="72" spans="3:11" x14ac:dyDescent="0.25">
      <c r="C72" s="4"/>
      <c r="D72" s="3"/>
      <c r="E72" s="7"/>
      <c r="F72" s="3"/>
      <c r="G72" s="3"/>
      <c r="H72" s="3"/>
      <c r="I72" s="3"/>
      <c r="J72" s="3"/>
      <c r="K72" s="3"/>
    </row>
    <row r="73" spans="3:11" x14ac:dyDescent="0.25">
      <c r="C73" s="4"/>
      <c r="D73" s="3"/>
      <c r="E73" s="7"/>
      <c r="F73" s="3"/>
      <c r="G73" s="3"/>
      <c r="H73" s="3"/>
      <c r="I73" s="3"/>
      <c r="J73" s="3"/>
      <c r="K73" s="3"/>
    </row>
    <row r="74" spans="3:11" x14ac:dyDescent="0.25">
      <c r="C74" s="4"/>
      <c r="D74" s="3"/>
      <c r="E74" s="7"/>
      <c r="F74" s="3"/>
      <c r="G74" s="3"/>
      <c r="H74" s="3"/>
      <c r="I74" s="3"/>
      <c r="J74" s="3"/>
      <c r="K74" s="3"/>
    </row>
    <row r="75" spans="3:11" x14ac:dyDescent="0.25">
      <c r="C75" s="4"/>
      <c r="D75" s="3"/>
      <c r="E75" s="7"/>
      <c r="F75" s="3"/>
      <c r="G75" s="3"/>
      <c r="H75" s="3"/>
      <c r="I75" s="3"/>
      <c r="J75" s="3"/>
      <c r="K75" s="3"/>
    </row>
    <row r="76" spans="3:11" x14ac:dyDescent="0.25">
      <c r="C76" s="4"/>
      <c r="D76" s="3"/>
      <c r="E76" s="7"/>
      <c r="F76" s="3"/>
      <c r="G76" s="3"/>
      <c r="H76" s="3"/>
      <c r="I76" s="3"/>
      <c r="J76" s="3"/>
      <c r="K76" s="3"/>
    </row>
    <row r="77" spans="3:11" x14ac:dyDescent="0.25">
      <c r="C77" s="4"/>
      <c r="D77" s="3"/>
      <c r="E77" s="7"/>
      <c r="F77" s="3"/>
      <c r="G77" s="3"/>
      <c r="H77" s="3"/>
      <c r="I77" s="3"/>
      <c r="J77" s="3"/>
      <c r="K77" s="3"/>
    </row>
    <row r="78" spans="3:11" x14ac:dyDescent="0.25">
      <c r="C78" s="4"/>
      <c r="D78" s="3"/>
      <c r="E78" s="7"/>
      <c r="F78" s="3"/>
      <c r="G78" s="3"/>
      <c r="H78" s="3"/>
      <c r="I78" s="3"/>
      <c r="J78" s="3"/>
      <c r="K78" s="3"/>
    </row>
    <row r="79" spans="3:11" x14ac:dyDescent="0.25">
      <c r="C79" s="4"/>
      <c r="D79" s="3"/>
      <c r="E79" s="7"/>
      <c r="F79" s="3"/>
      <c r="G79" s="3"/>
      <c r="H79" s="3"/>
      <c r="I79" s="3"/>
      <c r="J79" s="3"/>
      <c r="K79" s="3"/>
    </row>
    <row r="80" spans="3:11" x14ac:dyDescent="0.25">
      <c r="C80" s="4"/>
      <c r="D80" s="3"/>
      <c r="E80" s="7"/>
      <c r="F80" s="3"/>
      <c r="G80" s="3"/>
      <c r="H80" s="3"/>
      <c r="I80" s="3"/>
      <c r="J80" s="3"/>
      <c r="K80" s="3"/>
    </row>
    <row r="81" spans="3:11" x14ac:dyDescent="0.25">
      <c r="C81" s="4"/>
      <c r="D81" s="3"/>
      <c r="E81" s="7"/>
      <c r="F81" s="3"/>
      <c r="G81" s="3"/>
      <c r="H81" s="3"/>
      <c r="I81" s="3"/>
      <c r="J81" s="3"/>
      <c r="K81" s="3"/>
    </row>
    <row r="82" spans="3:11" x14ac:dyDescent="0.25">
      <c r="C82" s="4"/>
      <c r="D82" s="3"/>
      <c r="E82" s="7"/>
      <c r="F82" s="3"/>
      <c r="G82" s="3"/>
      <c r="H82" s="3"/>
      <c r="I82" s="3"/>
      <c r="J82" s="3"/>
      <c r="K82" s="3"/>
    </row>
    <row r="83" spans="3:11" x14ac:dyDescent="0.25">
      <c r="C83" s="4"/>
      <c r="D83" s="3"/>
      <c r="E83" s="7"/>
      <c r="F83" s="3"/>
      <c r="G83" s="3"/>
      <c r="H83" s="3"/>
      <c r="I83" s="3"/>
      <c r="J83" s="3"/>
      <c r="K83" s="3"/>
    </row>
    <row r="84" spans="3:11" x14ac:dyDescent="0.25">
      <c r="C84" s="4"/>
      <c r="D84" s="3"/>
      <c r="E84" s="7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7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7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7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7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7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7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7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7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7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7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7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7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7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7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7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7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7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7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7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7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7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7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7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7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7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7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7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7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7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7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7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7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  <row r="248" spans="3:11" x14ac:dyDescent="0.25">
      <c r="C248" s="3"/>
      <c r="D248" s="3"/>
      <c r="E248" s="3"/>
      <c r="F248" s="3"/>
      <c r="G248" s="3"/>
      <c r="H248" s="3"/>
      <c r="I248" s="3"/>
      <c r="J248" s="3"/>
      <c r="K248" s="3"/>
    </row>
    <row r="249" spans="3:11" x14ac:dyDescent="0.25">
      <c r="C249" s="3"/>
      <c r="D249" s="3"/>
      <c r="E249" s="3"/>
      <c r="F249" s="3"/>
      <c r="G249" s="3"/>
      <c r="H249" s="3"/>
      <c r="I249" s="3"/>
      <c r="J249" s="3"/>
      <c r="K249" s="3"/>
    </row>
    <row r="250" spans="3:11" x14ac:dyDescent="0.25">
      <c r="C250" s="3"/>
      <c r="D250" s="3"/>
      <c r="E250" s="3"/>
      <c r="F250" s="3"/>
      <c r="G250" s="3"/>
      <c r="H250" s="3"/>
      <c r="I250" s="3"/>
      <c r="J250" s="3"/>
      <c r="K250" s="3"/>
    </row>
    <row r="251" spans="3:11" x14ac:dyDescent="0.25">
      <c r="C251" s="3"/>
      <c r="D251" s="3"/>
      <c r="E251" s="3"/>
      <c r="F251" s="3"/>
      <c r="G251" s="3"/>
      <c r="H251" s="3"/>
      <c r="I251" s="3"/>
      <c r="J251" s="3"/>
      <c r="K251" s="3"/>
    </row>
    <row r="252" spans="3:11" x14ac:dyDescent="0.25">
      <c r="C252" s="3"/>
      <c r="D252" s="3"/>
      <c r="E252" s="3"/>
      <c r="F252" s="3"/>
      <c r="G252" s="3"/>
      <c r="H252" s="3"/>
      <c r="I252" s="3"/>
      <c r="J252" s="3"/>
      <c r="K252" s="3"/>
    </row>
    <row r="253" spans="3:11" x14ac:dyDescent="0.25">
      <c r="C253" s="3"/>
      <c r="D253" s="3"/>
      <c r="E253" s="3"/>
      <c r="F253" s="3"/>
      <c r="G253" s="3"/>
      <c r="H253" s="3"/>
      <c r="I253" s="3"/>
      <c r="J253" s="3"/>
      <c r="K253" s="3"/>
    </row>
    <row r="254" spans="3:11" x14ac:dyDescent="0.25">
      <c r="C254" s="3"/>
      <c r="D254" s="3"/>
      <c r="E254" s="3"/>
      <c r="F254" s="3"/>
      <c r="G254" s="3"/>
      <c r="H254" s="3"/>
      <c r="I254" s="3"/>
      <c r="J254" s="3"/>
      <c r="K254" s="3"/>
    </row>
    <row r="255" spans="3:11" x14ac:dyDescent="0.25">
      <c r="C255" s="3"/>
      <c r="D255" s="3"/>
      <c r="E255" s="3"/>
      <c r="F255" s="3"/>
      <c r="G255" s="3"/>
      <c r="H255" s="3"/>
      <c r="I255" s="3"/>
      <c r="J255" s="3"/>
      <c r="K255" s="3"/>
    </row>
    <row r="256" spans="3:11" x14ac:dyDescent="0.25">
      <c r="C256" s="3"/>
      <c r="D256" s="3"/>
      <c r="E256" s="3"/>
      <c r="F256" s="3"/>
      <c r="G256" s="3"/>
      <c r="H256" s="3"/>
      <c r="I256" s="3"/>
      <c r="J256" s="3"/>
      <c r="K256" s="3"/>
    </row>
    <row r="257" spans="3:11" x14ac:dyDescent="0.25">
      <c r="C257" s="3"/>
      <c r="D257" s="3"/>
      <c r="E257" s="3"/>
      <c r="F257" s="3"/>
      <c r="G257" s="3"/>
      <c r="H257" s="3"/>
      <c r="I257" s="3"/>
      <c r="J257" s="3"/>
      <c r="K257" s="3"/>
    </row>
    <row r="258" spans="3:11" x14ac:dyDescent="0.25">
      <c r="C258" s="3"/>
      <c r="D258" s="3"/>
      <c r="E258" s="3"/>
      <c r="F258" s="3"/>
      <c r="G258" s="3"/>
      <c r="H258" s="3"/>
      <c r="I258" s="3"/>
      <c r="J258" s="3"/>
      <c r="K258" s="3"/>
    </row>
    <row r="259" spans="3:11" x14ac:dyDescent="0.25">
      <c r="C259" s="3"/>
      <c r="D259" s="3"/>
      <c r="E259" s="3"/>
      <c r="F259" s="3"/>
      <c r="G259" s="3"/>
      <c r="H259" s="3"/>
      <c r="I259" s="3"/>
      <c r="J259" s="3"/>
      <c r="K259" s="3"/>
    </row>
    <row r="260" spans="3:11" x14ac:dyDescent="0.25">
      <c r="C260" s="3"/>
      <c r="D260" s="3"/>
      <c r="E260" s="3"/>
      <c r="F260" s="3"/>
      <c r="G260" s="3"/>
      <c r="H260" s="3"/>
      <c r="I260" s="3"/>
      <c r="J260" s="3"/>
      <c r="K260" s="3"/>
    </row>
    <row r="261" spans="3:11" x14ac:dyDescent="0.25">
      <c r="C261" s="3"/>
      <c r="D261" s="3"/>
      <c r="E261" s="3"/>
      <c r="F261" s="3"/>
      <c r="G261" s="3"/>
      <c r="H261" s="3"/>
      <c r="I261" s="3"/>
      <c r="J261" s="3"/>
      <c r="K261" s="3"/>
    </row>
    <row r="262" spans="3:11" x14ac:dyDescent="0.25">
      <c r="C262" s="3"/>
      <c r="D262" s="3"/>
      <c r="E262" s="3"/>
      <c r="F262" s="3"/>
      <c r="G262" s="3"/>
      <c r="H262" s="3"/>
      <c r="I262" s="3"/>
      <c r="J262" s="3"/>
      <c r="K262" s="3"/>
    </row>
    <row r="263" spans="3:11" x14ac:dyDescent="0.25">
      <c r="C263" s="3"/>
      <c r="D263" s="3"/>
      <c r="E263" s="3"/>
      <c r="F263" s="3"/>
      <c r="G263" s="3"/>
      <c r="H263" s="3"/>
      <c r="I263" s="3"/>
      <c r="J263" s="3"/>
      <c r="K263" s="3"/>
    </row>
    <row r="264" spans="3:11" x14ac:dyDescent="0.25">
      <c r="C264" s="3"/>
      <c r="D264" s="3"/>
      <c r="E264" s="3"/>
      <c r="F264" s="3"/>
      <c r="G264" s="3"/>
      <c r="H264" s="3"/>
      <c r="I264" s="3"/>
      <c r="J264" s="3"/>
      <c r="K264" s="3"/>
    </row>
    <row r="265" spans="3:11" x14ac:dyDescent="0.25">
      <c r="C265" s="3"/>
      <c r="D265" s="3"/>
      <c r="E265" s="3"/>
      <c r="F265" s="3"/>
      <c r="G265" s="3"/>
      <c r="H265" s="3"/>
      <c r="I265" s="3"/>
      <c r="J265" s="3"/>
      <c r="K265" s="3"/>
    </row>
    <row r="266" spans="3:11" x14ac:dyDescent="0.25">
      <c r="C266" s="3"/>
      <c r="D266" s="3"/>
      <c r="E266" s="3"/>
      <c r="F266" s="3"/>
      <c r="G266" s="3"/>
      <c r="H266" s="3"/>
      <c r="I266" s="3"/>
      <c r="J266" s="3"/>
      <c r="K266" s="3"/>
    </row>
    <row r="267" spans="3:11" x14ac:dyDescent="0.25">
      <c r="C267" s="3"/>
      <c r="D267" s="3"/>
      <c r="E267" s="3"/>
      <c r="F267" s="3"/>
      <c r="G267" s="3"/>
      <c r="H267" s="3"/>
      <c r="I267" s="3"/>
      <c r="J267" s="3"/>
      <c r="K267" s="3"/>
    </row>
    <row r="268" spans="3:11" x14ac:dyDescent="0.25">
      <c r="C268" s="3"/>
      <c r="D268" s="3"/>
      <c r="E268" s="3"/>
      <c r="F268" s="3"/>
      <c r="G268" s="3"/>
      <c r="H268" s="3"/>
      <c r="I268" s="3"/>
      <c r="J268" s="3"/>
      <c r="K268" s="3"/>
    </row>
    <row r="269" spans="3:11" x14ac:dyDescent="0.25">
      <c r="C269" s="3"/>
      <c r="D269" s="3"/>
      <c r="E269" s="3"/>
      <c r="F269" s="3"/>
      <c r="G269" s="3"/>
      <c r="H269" s="3"/>
      <c r="I269" s="3"/>
      <c r="J269" s="3"/>
      <c r="K269" s="3"/>
    </row>
    <row r="270" spans="3:11" x14ac:dyDescent="0.25">
      <c r="C270" s="3"/>
      <c r="D270" s="3"/>
      <c r="E270" s="3"/>
      <c r="F270" s="3"/>
      <c r="G270" s="3"/>
      <c r="H270" s="3"/>
      <c r="I270" s="3"/>
      <c r="J270" s="3"/>
      <c r="K270" s="3"/>
    </row>
    <row r="271" spans="3:11" x14ac:dyDescent="0.25">
      <c r="C271" s="3"/>
      <c r="D271" s="3"/>
      <c r="E271" s="3"/>
      <c r="F271" s="3"/>
      <c r="G271" s="3"/>
      <c r="H271" s="3"/>
      <c r="I271" s="3"/>
      <c r="J271" s="3"/>
      <c r="K271" s="3"/>
    </row>
    <row r="272" spans="3:11" x14ac:dyDescent="0.25">
      <c r="C272" s="3"/>
      <c r="D272" s="3"/>
      <c r="E272" s="3"/>
      <c r="F272" s="3"/>
      <c r="G272" s="3"/>
      <c r="H272" s="3"/>
      <c r="I272" s="3"/>
      <c r="J272" s="3"/>
      <c r="K272" s="3"/>
    </row>
    <row r="273" spans="3:11" x14ac:dyDescent="0.25">
      <c r="C273" s="3"/>
      <c r="D273" s="3"/>
      <c r="E273" s="3"/>
      <c r="F273" s="3"/>
      <c r="G273" s="3"/>
      <c r="H273" s="3"/>
      <c r="I273" s="3"/>
      <c r="J273" s="3"/>
      <c r="K273" s="3"/>
    </row>
    <row r="274" spans="3:11" x14ac:dyDescent="0.25">
      <c r="C274" s="3"/>
      <c r="D274" s="3"/>
      <c r="E274" s="3"/>
      <c r="F274" s="3"/>
      <c r="G274" s="3"/>
      <c r="H274" s="3"/>
      <c r="I274" s="3"/>
      <c r="J274" s="3"/>
      <c r="K274" s="3"/>
    </row>
    <row r="275" spans="3:11" x14ac:dyDescent="0.25">
      <c r="C275" s="3"/>
      <c r="D275" s="3"/>
      <c r="E275" s="3"/>
      <c r="F275" s="3"/>
      <c r="G275" s="3"/>
      <c r="H275" s="3"/>
      <c r="I275" s="3"/>
      <c r="J275" s="3"/>
      <c r="K275" s="3"/>
    </row>
    <row r="276" spans="3:11" x14ac:dyDescent="0.25">
      <c r="C276" s="3"/>
      <c r="D276" s="3"/>
      <c r="E276" s="3"/>
      <c r="F276" s="3"/>
      <c r="G276" s="3"/>
      <c r="H276" s="3"/>
      <c r="I276" s="3"/>
      <c r="J276" s="3"/>
      <c r="K276" s="3"/>
    </row>
    <row r="277" spans="3:11" x14ac:dyDescent="0.25">
      <c r="C277" s="3"/>
      <c r="D277" s="3"/>
      <c r="E277" s="3"/>
      <c r="F277" s="3"/>
      <c r="G277" s="3"/>
      <c r="H277" s="3"/>
      <c r="I277" s="3"/>
      <c r="J277" s="3"/>
      <c r="K277" s="3"/>
    </row>
    <row r="278" spans="3:11" x14ac:dyDescent="0.25">
      <c r="C278" s="3"/>
      <c r="D278" s="3"/>
      <c r="E278" s="3"/>
      <c r="F278" s="3"/>
      <c r="G278" s="3"/>
      <c r="H278" s="3"/>
      <c r="I278" s="3"/>
      <c r="J278" s="3"/>
      <c r="K278" s="3"/>
    </row>
    <row r="279" spans="3:11" x14ac:dyDescent="0.25">
      <c r="C279" s="3"/>
      <c r="D279" s="3"/>
      <c r="E279" s="3"/>
      <c r="F279" s="3"/>
      <c r="G279" s="3"/>
      <c r="H279" s="3"/>
      <c r="I279" s="3"/>
      <c r="J279" s="3"/>
      <c r="K279" s="3"/>
    </row>
    <row r="280" spans="3:11" x14ac:dyDescent="0.25">
      <c r="C280" s="3"/>
      <c r="D280" s="3"/>
      <c r="E280" s="3"/>
      <c r="F280" s="3"/>
      <c r="G280" s="3"/>
      <c r="H280" s="3"/>
      <c r="I280" s="3"/>
      <c r="J280" s="3"/>
      <c r="K280" s="3"/>
    </row>
    <row r="281" spans="3:11" x14ac:dyDescent="0.25">
      <c r="C281" s="3"/>
      <c r="D281" s="3"/>
      <c r="E281" s="3"/>
      <c r="F281" s="3"/>
      <c r="G281" s="3"/>
      <c r="H281" s="3"/>
      <c r="I281" s="3"/>
      <c r="J281" s="3"/>
      <c r="K281" s="3"/>
    </row>
    <row r="282" spans="3:11" x14ac:dyDescent="0.25">
      <c r="C282" s="3"/>
      <c r="D282" s="3"/>
      <c r="E282" s="3"/>
      <c r="F282" s="3"/>
      <c r="G282" s="3"/>
      <c r="H282" s="3"/>
      <c r="I282" s="3"/>
      <c r="J282" s="3"/>
      <c r="K282" s="3"/>
    </row>
    <row r="283" spans="3:11" x14ac:dyDescent="0.25">
      <c r="C283" s="3"/>
      <c r="D283" s="3"/>
      <c r="E283" s="3"/>
      <c r="F283" s="3"/>
      <c r="G283" s="3"/>
      <c r="H283" s="3"/>
      <c r="I283" s="3"/>
      <c r="J283" s="3"/>
      <c r="K283" s="3"/>
    </row>
    <row r="284" spans="3:11" x14ac:dyDescent="0.25">
      <c r="C284" s="3"/>
      <c r="D284" s="3"/>
      <c r="E284" s="3"/>
      <c r="F284" s="3"/>
      <c r="G284" s="3"/>
      <c r="H284" s="3"/>
      <c r="I284" s="3"/>
      <c r="J284" s="3"/>
      <c r="K284" s="3"/>
    </row>
    <row r="285" spans="3:11" x14ac:dyDescent="0.25">
      <c r="C285" s="3"/>
      <c r="D285" s="3"/>
      <c r="E285" s="3"/>
      <c r="F285" s="3"/>
      <c r="G285" s="3"/>
      <c r="H285" s="3"/>
      <c r="I285" s="3"/>
      <c r="J285" s="3"/>
      <c r="K285" s="3"/>
    </row>
    <row r="286" spans="3:11" x14ac:dyDescent="0.25">
      <c r="C286" s="3"/>
      <c r="D286" s="3"/>
      <c r="E286" s="3"/>
      <c r="F286" s="3"/>
      <c r="G286" s="3"/>
      <c r="H286" s="3"/>
      <c r="I286" s="3"/>
      <c r="J286" s="3"/>
      <c r="K286" s="3"/>
    </row>
    <row r="287" spans="3:11" x14ac:dyDescent="0.25">
      <c r="C287" s="3"/>
      <c r="D287" s="3"/>
      <c r="E287" s="3"/>
      <c r="F287" s="3"/>
      <c r="G287" s="3"/>
      <c r="H287" s="3"/>
      <c r="I287" s="3"/>
      <c r="J287" s="3"/>
      <c r="K287" s="3"/>
    </row>
    <row r="288" spans="3:11" x14ac:dyDescent="0.25">
      <c r="C288" s="3"/>
      <c r="D288" s="3"/>
      <c r="E288" s="3"/>
      <c r="F288" s="3"/>
      <c r="G288" s="3"/>
      <c r="H288" s="3"/>
      <c r="I288" s="3"/>
      <c r="J288" s="3"/>
      <c r="K288" s="3"/>
    </row>
    <row r="289" spans="3:11" x14ac:dyDescent="0.25">
      <c r="C289" s="3"/>
      <c r="D289" s="3"/>
      <c r="E289" s="3"/>
      <c r="F289" s="3"/>
      <c r="G289" s="3"/>
      <c r="H289" s="3"/>
      <c r="I289" s="3"/>
      <c r="J289" s="3"/>
      <c r="K289" s="3"/>
    </row>
    <row r="290" spans="3:11" x14ac:dyDescent="0.25">
      <c r="C290" s="3"/>
      <c r="D290" s="3"/>
      <c r="E290" s="3"/>
      <c r="F290" s="3"/>
      <c r="G290" s="3"/>
      <c r="H290" s="3"/>
      <c r="I290" s="3"/>
      <c r="J290" s="3"/>
      <c r="K290" s="3"/>
    </row>
    <row r="291" spans="3:11" x14ac:dyDescent="0.25">
      <c r="C291" s="3"/>
      <c r="D291" s="3"/>
      <c r="E291" s="3"/>
      <c r="F291" s="3"/>
      <c r="G291" s="3"/>
      <c r="H291" s="3"/>
      <c r="I291" s="3"/>
      <c r="J291" s="3"/>
      <c r="K291" s="3"/>
    </row>
    <row r="292" spans="3:11" x14ac:dyDescent="0.25">
      <c r="C292" s="3"/>
      <c r="D292" s="3"/>
      <c r="E292" s="3"/>
      <c r="F292" s="3"/>
      <c r="G292" s="3"/>
      <c r="H292" s="3"/>
      <c r="I292" s="3"/>
      <c r="J292" s="3"/>
      <c r="K292" s="3"/>
    </row>
    <row r="293" spans="3:11" x14ac:dyDescent="0.25">
      <c r="C293" s="3"/>
      <c r="D293" s="3"/>
      <c r="E293" s="3"/>
      <c r="F293" s="3"/>
      <c r="G293" s="3"/>
      <c r="H293" s="3"/>
      <c r="I293" s="3"/>
      <c r="J293" s="3"/>
      <c r="K293" s="3"/>
    </row>
    <row r="294" spans="3:11" x14ac:dyDescent="0.25">
      <c r="C294" s="3"/>
      <c r="D294" s="3"/>
      <c r="E294" s="3"/>
      <c r="F294" s="3"/>
      <c r="G294" s="3"/>
      <c r="H294" s="3"/>
      <c r="I294" s="3"/>
      <c r="J294" s="3"/>
      <c r="K294" s="3"/>
    </row>
    <row r="295" spans="3:11" x14ac:dyDescent="0.25">
      <c r="C295" s="3"/>
      <c r="D295" s="3"/>
      <c r="E295" s="3"/>
      <c r="F295" s="3"/>
      <c r="G295" s="3"/>
      <c r="H295" s="3"/>
      <c r="I295" s="3"/>
      <c r="J295" s="3"/>
      <c r="K295" s="3"/>
    </row>
    <row r="296" spans="3:11" x14ac:dyDescent="0.25">
      <c r="C296" s="3"/>
      <c r="D296" s="3"/>
      <c r="E296" s="3"/>
      <c r="F296" s="3"/>
      <c r="G296" s="3"/>
      <c r="H296" s="3"/>
      <c r="I296" s="3"/>
      <c r="J296" s="3"/>
      <c r="K296" s="3"/>
    </row>
    <row r="297" spans="3:11" x14ac:dyDescent="0.25">
      <c r="C297" s="3"/>
      <c r="D297" s="3"/>
      <c r="E297" s="3"/>
      <c r="F297" s="3"/>
      <c r="G297" s="3"/>
      <c r="H297" s="3"/>
      <c r="I297" s="3"/>
      <c r="J297" s="3"/>
      <c r="K297" s="3"/>
    </row>
    <row r="298" spans="3:11" x14ac:dyDescent="0.25">
      <c r="C298" s="3"/>
      <c r="D298" s="3"/>
      <c r="E298" s="3"/>
      <c r="F298" s="3"/>
      <c r="G298" s="3"/>
      <c r="H298" s="3"/>
      <c r="I298" s="3"/>
      <c r="J298" s="3"/>
      <c r="K298" s="3"/>
    </row>
    <row r="299" spans="3:11" x14ac:dyDescent="0.25">
      <c r="C299" s="3"/>
      <c r="D299" s="3"/>
      <c r="E299" s="3"/>
      <c r="F299" s="3"/>
      <c r="G299" s="3"/>
      <c r="H299" s="3"/>
      <c r="I299" s="3"/>
      <c r="J299" s="3"/>
      <c r="K299" s="3"/>
    </row>
    <row r="300" spans="3:11" x14ac:dyDescent="0.25">
      <c r="C300" s="3"/>
      <c r="D300" s="3"/>
      <c r="E300" s="3"/>
      <c r="F300" s="3"/>
      <c r="G300" s="3"/>
      <c r="H300" s="3"/>
      <c r="I300" s="3"/>
      <c r="J300" s="3"/>
      <c r="K300" s="3"/>
    </row>
    <row r="301" spans="3:11" x14ac:dyDescent="0.25">
      <c r="C301" s="3"/>
      <c r="D301" s="3"/>
      <c r="E301" s="3"/>
      <c r="F301" s="3"/>
      <c r="G301" s="3"/>
      <c r="H301" s="3"/>
      <c r="I301" s="3"/>
      <c r="J301" s="3"/>
      <c r="K301" s="3"/>
    </row>
    <row r="302" spans="3:11" x14ac:dyDescent="0.25">
      <c r="C302" s="3"/>
      <c r="D302" s="3"/>
      <c r="E302" s="3"/>
      <c r="F302" s="3"/>
      <c r="G302" s="3"/>
      <c r="H302" s="3"/>
      <c r="I302" s="3"/>
      <c r="J302" s="3"/>
      <c r="K302" s="3"/>
    </row>
    <row r="303" spans="3:11" x14ac:dyDescent="0.25">
      <c r="C303" s="3"/>
      <c r="D303" s="3"/>
      <c r="E303" s="3"/>
      <c r="F303" s="3"/>
      <c r="G303" s="3"/>
      <c r="H303" s="3"/>
      <c r="I303" s="3"/>
      <c r="J303" s="3"/>
      <c r="K303" s="3"/>
    </row>
    <row r="304" spans="3:11" x14ac:dyDescent="0.25">
      <c r="C304" s="3"/>
      <c r="D304" s="3"/>
      <c r="E304" s="3"/>
      <c r="F304" s="3"/>
      <c r="G304" s="3"/>
      <c r="H304" s="3"/>
      <c r="I304" s="3"/>
      <c r="J304" s="3"/>
      <c r="K304" s="3"/>
    </row>
    <row r="305" spans="3:11" x14ac:dyDescent="0.25">
      <c r="C305" s="3"/>
      <c r="D305" s="3"/>
      <c r="E305" s="3"/>
      <c r="F305" s="3"/>
      <c r="G305" s="3"/>
      <c r="H305" s="3"/>
      <c r="I305" s="3"/>
      <c r="J305" s="3"/>
      <c r="K305" s="3"/>
    </row>
    <row r="306" spans="3:11" x14ac:dyDescent="0.25">
      <c r="C306" s="3"/>
      <c r="D306" s="3"/>
      <c r="E306" s="3"/>
      <c r="F306" s="3"/>
      <c r="G306" s="3"/>
      <c r="H306" s="3"/>
      <c r="I306" s="3"/>
      <c r="J306" s="3"/>
      <c r="K306" s="3"/>
    </row>
    <row r="307" spans="3:11" x14ac:dyDescent="0.25">
      <c r="C307" s="3"/>
      <c r="D307" s="3"/>
      <c r="E307" s="3"/>
      <c r="F307" s="3"/>
      <c r="G307" s="3"/>
      <c r="H307" s="3"/>
      <c r="I307" s="3"/>
      <c r="J307" s="3"/>
      <c r="K307" s="3"/>
    </row>
    <row r="308" spans="3:11" x14ac:dyDescent="0.25">
      <c r="C308" s="3"/>
      <c r="D308" s="3"/>
      <c r="E308" s="3"/>
      <c r="F308" s="3"/>
      <c r="G308" s="3"/>
      <c r="H308" s="3"/>
      <c r="I308" s="3"/>
      <c r="J308" s="3"/>
      <c r="K308" s="3"/>
    </row>
    <row r="309" spans="3:11" x14ac:dyDescent="0.25">
      <c r="C309" s="3"/>
      <c r="D309" s="3"/>
      <c r="E309" s="3"/>
      <c r="F309" s="3"/>
      <c r="G309" s="3"/>
      <c r="H309" s="3"/>
      <c r="I309" s="3"/>
      <c r="J309" s="3"/>
      <c r="K309" s="3"/>
    </row>
    <row r="310" spans="3:11" x14ac:dyDescent="0.25">
      <c r="C310" s="3"/>
      <c r="D310" s="3"/>
      <c r="E310" s="3"/>
      <c r="F310" s="3"/>
      <c r="G310" s="3"/>
      <c r="H310" s="3"/>
      <c r="I310" s="3"/>
      <c r="J310" s="3"/>
      <c r="K310" s="3"/>
    </row>
    <row r="311" spans="3:11" x14ac:dyDescent="0.25">
      <c r="C311" s="3"/>
      <c r="D311" s="3"/>
      <c r="E311" s="3"/>
      <c r="F311" s="3"/>
      <c r="G311" s="3"/>
      <c r="H311" s="3"/>
      <c r="I311" s="3"/>
      <c r="J311" s="3"/>
      <c r="K311" s="3"/>
    </row>
    <row r="312" spans="3:11" x14ac:dyDescent="0.25">
      <c r="C312" s="3"/>
      <c r="D312" s="3"/>
      <c r="E312" s="3"/>
      <c r="F312" s="3"/>
      <c r="G312" s="3"/>
      <c r="H312" s="3"/>
      <c r="I312" s="3"/>
      <c r="J312" s="3"/>
      <c r="K3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Verbatim - Version Définitive</vt:lpstr>
      <vt:lpstr>Version 1 avant correction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GUIBERT ASSOCIES</dc:creator>
  <cp:lastModifiedBy>Utilisateur Windows</cp:lastModifiedBy>
  <dcterms:created xsi:type="dcterms:W3CDTF">2021-11-29T12:08:31Z</dcterms:created>
  <dcterms:modified xsi:type="dcterms:W3CDTF">2021-12-06T11:30:15Z</dcterms:modified>
</cp:coreProperties>
</file>