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ropbox\04-Khepri FORMATION\11-Factures\"/>
    </mc:Choice>
  </mc:AlternateContent>
  <bookViews>
    <workbookView xWindow="-120" yWindow="-120" windowWidth="24240" windowHeight="13140" firstSheet="1" activeTab="2"/>
  </bookViews>
  <sheets>
    <sheet name=" FACT001 FOYER RES LE CEDRE" sheetId="32" r:id="rId1"/>
    <sheet name="DEVIS 001 OBS AUDREY GERVAI" sheetId="33" r:id="rId2"/>
    <sheet name="FACT002 OBS AUDREY GERVAIS" sheetId="3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35" l="1"/>
  <c r="C51" i="35" l="1"/>
  <c r="C52" i="35" s="1"/>
  <c r="C55" i="33" l="1"/>
  <c r="C56" i="33"/>
  <c r="C53" i="33"/>
  <c r="C54" i="33" s="1"/>
  <c r="C52" i="33"/>
  <c r="C55" i="32" l="1"/>
  <c r="C56" i="32" s="1"/>
  <c r="C53" i="32"/>
  <c r="C54" i="32" s="1"/>
  <c r="C52" i="32"/>
</calcChain>
</file>

<file path=xl/sharedStrings.xml><?xml version="1.0" encoding="utf-8"?>
<sst xmlns="http://schemas.openxmlformats.org/spreadsheetml/2006/main" count="87" uniqueCount="49">
  <si>
    <t>AUX FLEURS DE PLAISANCE</t>
  </si>
  <si>
    <t xml:space="preserve">78 RUE DE PLAISANCE </t>
  </si>
  <si>
    <t>94130 NOGENT SUR MARNE</t>
  </si>
  <si>
    <t>n° siret 422 845 560 00016</t>
  </si>
  <si>
    <t>NAF 4776Z</t>
  </si>
  <si>
    <t>code inter : 83 422 845 560</t>
  </si>
  <si>
    <t>TOTAL TTC</t>
  </si>
  <si>
    <t>Descriptif :</t>
  </si>
  <si>
    <t>TVA 10%</t>
  </si>
  <si>
    <t xml:space="preserve">montant ttc </t>
  </si>
  <si>
    <t>Avec mes remerciements</t>
  </si>
  <si>
    <t>tél : 01 48 77 19 39</t>
  </si>
  <si>
    <t>HT 10%</t>
  </si>
  <si>
    <t>HT 20%</t>
  </si>
  <si>
    <t>TVA 20%</t>
  </si>
  <si>
    <t>Taux de pénalités de retard</t>
  </si>
  <si>
    <t>Indemnité forfaitaire de 40 €</t>
  </si>
  <si>
    <t>Date à laquelle le</t>
  </si>
  <si>
    <t>1 composition de plantes avec ruban indiquant :</t>
  </si>
  <si>
    <t>Je dis en toutes lettres : soixante euros</t>
  </si>
  <si>
    <t>N° siret : 269 400 271 00020</t>
  </si>
  <si>
    <t>Nogent le 20/01/2020</t>
  </si>
  <si>
    <t>FACTURE N° MNOG 2020/001</t>
  </si>
  <si>
    <t>6 RUE JEAN SOULES</t>
  </si>
  <si>
    <t>Obsèques de Madame Joly</t>
  </si>
  <si>
    <t>OBSEQUES DE MADAME JOLY</t>
  </si>
  <si>
    <t>Livraison le 13 janvier 2020 à l'Eglise Saint Saturnin de Nogent sur Marne</t>
  </si>
  <si>
    <t>" Résidence le Cèdre "</t>
  </si>
  <si>
    <t>FOYER RESIDENCE LE CEDRE</t>
  </si>
  <si>
    <t>Échéance à 30 jours : 20/01/2020</t>
  </si>
  <si>
    <t>règlement doit</t>
  </si>
  <si>
    <t>intervenir : 20/02/2020</t>
  </si>
  <si>
    <t>MAIRIE DE NOGENT SUR MARNE</t>
  </si>
  <si>
    <t>DEVIS N° MNOG 2020/001</t>
  </si>
  <si>
    <t>Obsèques de Madame Audrey GERVAIS</t>
  </si>
  <si>
    <t>Livraison le 14/02/2020 Eglise de Nogent sur Marne</t>
  </si>
  <si>
    <t>1 coussin avec inscription "Le Maire de Nogent sur Marne"</t>
  </si>
  <si>
    <t xml:space="preserve">1 coussin avec inscription </t>
  </si>
  <si>
    <t>"Le Personnel Communal  de Nogent sur Marne"</t>
  </si>
  <si>
    <t>Nogent le 12/02/2020</t>
  </si>
  <si>
    <t>N° TVA :  FR21219400520</t>
  </si>
  <si>
    <t>HT :</t>
  </si>
  <si>
    <t xml:space="preserve">règlement doit </t>
  </si>
  <si>
    <t>Nogent le 28/02/2020</t>
  </si>
  <si>
    <t>FACTURE N° MNOG 2020/002</t>
  </si>
  <si>
    <t>Bon de commande n° CO200025</t>
  </si>
  <si>
    <t>Je dis en toutes lettre : trois cents euros</t>
  </si>
  <si>
    <t>intervenir : 28/03/2020</t>
  </si>
  <si>
    <t>Échéance à 30 jours : 28/02/2020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</si>
</sst>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5" fillId="0" borderId="0" xfId="0" applyFont="1"/>
    <xf numFmtId="0" fontId="3" fillId="0" borderId="1" xfId="0" applyFont="1" applyBorder="1"/>
    <xf numFmtId="43" fontId="0" fillId="0" borderId="2" xfId="1" applyFont="1" applyBorder="1"/>
    <xf numFmtId="43" fontId="0" fillId="0" borderId="3" xfId="1" applyFont="1" applyBorder="1"/>
    <xf numFmtId="0" fontId="6" fillId="0" borderId="4" xfId="0" applyFont="1" applyBorder="1"/>
    <xf numFmtId="0" fontId="3" fillId="0" borderId="2" xfId="0" applyFont="1" applyBorder="1"/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43" fontId="6" fillId="0" borderId="9" xfId="1" applyFont="1" applyBorder="1"/>
    <xf numFmtId="0" fontId="8" fillId="0" borderId="7" xfId="0" applyFont="1" applyBorder="1"/>
    <xf numFmtId="43" fontId="8" fillId="0" borderId="6" xfId="1" applyFont="1" applyBorder="1"/>
    <xf numFmtId="0" fontId="2" fillId="0" borderId="0" xfId="0" applyFont="1"/>
    <xf numFmtId="16" fontId="7" fillId="0" borderId="5" xfId="0" applyNumberFormat="1" applyFont="1" applyBorder="1"/>
    <xf numFmtId="43" fontId="6" fillId="0" borderId="2" xfId="0" applyNumberFormat="1" applyFont="1" applyBorder="1"/>
    <xf numFmtId="16" fontId="7" fillId="0" borderId="8" xfId="0" applyNumberFormat="1" applyFont="1" applyBorder="1"/>
    <xf numFmtId="43" fontId="6" fillId="0" borderId="3" xfId="0" applyNumberFormat="1" applyFont="1" applyBorder="1"/>
    <xf numFmtId="0" fontId="5" fillId="0" borderId="2" xfId="0" applyFont="1" applyBorder="1"/>
    <xf numFmtId="0" fontId="9" fillId="0" borderId="2" xfId="0" applyFont="1" applyBorder="1"/>
    <xf numFmtId="43" fontId="2" fillId="0" borderId="2" xfId="1" applyFont="1" applyBorder="1"/>
    <xf numFmtId="0" fontId="10" fillId="0" borderId="0" xfId="0" applyFont="1"/>
    <xf numFmtId="0" fontId="3" fillId="0" borderId="2" xfId="0" applyFont="1" applyBorder="1" applyAlignment="1">
      <alignment horizontal="center"/>
    </xf>
    <xf numFmtId="0" fontId="0" fillId="0" borderId="2" xfId="0" applyFont="1" applyBorder="1"/>
    <xf numFmtId="43" fontId="6" fillId="0" borderId="10" xfId="1" applyFont="1" applyBorder="1"/>
    <xf numFmtId="0" fontId="0" fillId="0" borderId="5" xfId="0" applyBorder="1"/>
    <xf numFmtId="0" fontId="0" fillId="0" borderId="11" xfId="0" applyBorder="1"/>
    <xf numFmtId="16" fontId="7" fillId="0" borderId="7" xfId="0" applyNumberFormat="1" applyFont="1" applyBorder="1"/>
    <xf numFmtId="43" fontId="6" fillId="0" borderId="6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5"/>
  <sheetViews>
    <sheetView workbookViewId="0">
      <selection activeCell="B38" sqref="B38"/>
    </sheetView>
  </sheetViews>
  <sheetFormatPr baseColWidth="10" defaultRowHeight="15" x14ac:dyDescent="0.25"/>
  <cols>
    <col min="2" max="2" width="64.85546875" customWidth="1"/>
    <col min="3" max="3" width="20" customWidth="1"/>
    <col min="4" max="4" width="14.85546875" customWidth="1"/>
  </cols>
  <sheetData>
    <row r="1" spans="2:4" x14ac:dyDescent="0.25">
      <c r="B1" s="1" t="s">
        <v>0</v>
      </c>
      <c r="C1" s="17" t="s">
        <v>28</v>
      </c>
    </row>
    <row r="2" spans="2:4" x14ac:dyDescent="0.25">
      <c r="B2" s="1"/>
      <c r="C2" s="17" t="s">
        <v>23</v>
      </c>
    </row>
    <row r="3" spans="2:4" x14ac:dyDescent="0.25">
      <c r="B3" s="1" t="s">
        <v>1</v>
      </c>
      <c r="C3" s="1" t="s">
        <v>2</v>
      </c>
    </row>
    <row r="4" spans="2:4" x14ac:dyDescent="0.25">
      <c r="B4" s="1"/>
    </row>
    <row r="5" spans="2:4" x14ac:dyDescent="0.25">
      <c r="B5" s="1" t="s">
        <v>2</v>
      </c>
      <c r="C5" s="17" t="s">
        <v>20</v>
      </c>
    </row>
    <row r="6" spans="2:4" x14ac:dyDescent="0.25">
      <c r="B6" s="1"/>
    </row>
    <row r="7" spans="2:4" x14ac:dyDescent="0.25">
      <c r="B7" s="1" t="s">
        <v>11</v>
      </c>
    </row>
    <row r="9" spans="2:4" x14ac:dyDescent="0.25">
      <c r="B9" s="2" t="s">
        <v>3</v>
      </c>
    </row>
    <row r="10" spans="2:4" x14ac:dyDescent="0.25">
      <c r="B10" s="2" t="s">
        <v>5</v>
      </c>
    </row>
    <row r="11" spans="2:4" x14ac:dyDescent="0.25">
      <c r="B11" s="2" t="s">
        <v>4</v>
      </c>
      <c r="C11" s="1" t="s">
        <v>21</v>
      </c>
      <c r="D11" s="1"/>
    </row>
    <row r="12" spans="2:4" x14ac:dyDescent="0.25">
      <c r="C12" s="33" t="s">
        <v>22</v>
      </c>
      <c r="D12" s="33"/>
    </row>
    <row r="13" spans="2:4" x14ac:dyDescent="0.25">
      <c r="C13" s="1"/>
      <c r="D13" s="1"/>
    </row>
    <row r="14" spans="2:4" x14ac:dyDescent="0.25">
      <c r="D14" s="1"/>
    </row>
    <row r="15" spans="2:4" x14ac:dyDescent="0.25">
      <c r="C15" s="1"/>
      <c r="D15" s="1"/>
    </row>
    <row r="17" spans="2:4" x14ac:dyDescent="0.25">
      <c r="C17" s="1"/>
      <c r="D17" s="2"/>
    </row>
    <row r="19" spans="2:4" x14ac:dyDescent="0.25">
      <c r="B19" s="5" t="s">
        <v>7</v>
      </c>
    </row>
    <row r="20" spans="2:4" x14ac:dyDescent="0.25">
      <c r="B20" s="5" t="s">
        <v>24</v>
      </c>
    </row>
    <row r="21" spans="2:4" x14ac:dyDescent="0.25">
      <c r="B21" s="5"/>
    </row>
    <row r="22" spans="2:4" ht="15.75" thickBot="1" x14ac:dyDescent="0.3"/>
    <row r="23" spans="2:4" ht="15.75" thickBot="1" x14ac:dyDescent="0.3">
      <c r="B23" s="6"/>
      <c r="C23" s="12" t="s">
        <v>9</v>
      </c>
    </row>
    <row r="24" spans="2:4" x14ac:dyDescent="0.25">
      <c r="B24" s="10"/>
      <c r="C24" s="26"/>
    </row>
    <row r="25" spans="2:4" x14ac:dyDescent="0.25">
      <c r="B25" s="23" t="s">
        <v>25</v>
      </c>
      <c r="C25" s="7"/>
    </row>
    <row r="26" spans="2:4" x14ac:dyDescent="0.25">
      <c r="B26" s="23"/>
      <c r="C26" s="7"/>
    </row>
    <row r="27" spans="2:4" x14ac:dyDescent="0.25">
      <c r="B27" s="23" t="s">
        <v>26</v>
      </c>
      <c r="C27" s="7"/>
    </row>
    <row r="28" spans="2:4" x14ac:dyDescent="0.25">
      <c r="B28" s="23"/>
      <c r="C28" s="7"/>
    </row>
    <row r="29" spans="2:4" x14ac:dyDescent="0.25">
      <c r="B29" s="23"/>
      <c r="C29" s="7"/>
    </row>
    <row r="30" spans="2:4" x14ac:dyDescent="0.25">
      <c r="B30" s="13" t="s">
        <v>18</v>
      </c>
      <c r="C30" s="7"/>
    </row>
    <row r="31" spans="2:4" x14ac:dyDescent="0.25">
      <c r="B31" s="13" t="s">
        <v>27</v>
      </c>
      <c r="C31" s="24">
        <v>60</v>
      </c>
    </row>
    <row r="32" spans="2:4" x14ac:dyDescent="0.25">
      <c r="B32" s="23"/>
      <c r="C32" s="7"/>
    </row>
    <row r="33" spans="2:3" x14ac:dyDescent="0.25">
      <c r="B33" s="3"/>
      <c r="C33" s="7"/>
    </row>
    <row r="34" spans="2:3" x14ac:dyDescent="0.25">
      <c r="B34" s="11"/>
      <c r="C34" s="7"/>
    </row>
    <row r="35" spans="2:3" x14ac:dyDescent="0.25">
      <c r="B35" s="11"/>
      <c r="C35" s="7"/>
    </row>
    <row r="36" spans="2:3" x14ac:dyDescent="0.25">
      <c r="B36" s="3"/>
      <c r="C36" s="7"/>
    </row>
    <row r="37" spans="2:3" x14ac:dyDescent="0.25">
      <c r="B37" s="22"/>
      <c r="C37" s="7"/>
    </row>
    <row r="38" spans="2:3" x14ac:dyDescent="0.25">
      <c r="B38" s="22"/>
      <c r="C38" s="7"/>
    </row>
    <row r="39" spans="2:3" x14ac:dyDescent="0.25">
      <c r="B39" s="22"/>
      <c r="C39" s="7"/>
    </row>
    <row r="40" spans="2:3" x14ac:dyDescent="0.25">
      <c r="B40" s="3"/>
      <c r="C40" s="7"/>
    </row>
    <row r="41" spans="2:3" x14ac:dyDescent="0.25">
      <c r="B41" s="3"/>
      <c r="C41" s="7"/>
    </row>
    <row r="42" spans="2:3" x14ac:dyDescent="0.25">
      <c r="B42" s="11"/>
      <c r="C42" s="7"/>
    </row>
    <row r="43" spans="2:3" x14ac:dyDescent="0.25">
      <c r="B43" s="11"/>
      <c r="C43" s="7"/>
    </row>
    <row r="44" spans="2:3" x14ac:dyDescent="0.25">
      <c r="B44" s="3"/>
      <c r="C44" s="7"/>
    </row>
    <row r="45" spans="2:3" x14ac:dyDescent="0.25">
      <c r="B45" s="11"/>
      <c r="C45" s="7"/>
    </row>
    <row r="46" spans="2:3" x14ac:dyDescent="0.25">
      <c r="B46" s="11"/>
      <c r="C46" s="7"/>
    </row>
    <row r="47" spans="2:3" x14ac:dyDescent="0.25">
      <c r="B47" s="3"/>
      <c r="C47" s="7"/>
    </row>
    <row r="48" spans="2:3" x14ac:dyDescent="0.25">
      <c r="B48" s="11"/>
      <c r="C48" s="7"/>
    </row>
    <row r="49" spans="2:4" x14ac:dyDescent="0.25">
      <c r="B49" s="11"/>
      <c r="C49" s="7"/>
    </row>
    <row r="50" spans="2:4" x14ac:dyDescent="0.25">
      <c r="B50" s="3"/>
      <c r="C50" s="7"/>
    </row>
    <row r="51" spans="2:4" ht="15.75" thickBot="1" x14ac:dyDescent="0.3">
      <c r="B51" s="4"/>
      <c r="C51" s="8"/>
    </row>
    <row r="52" spans="2:4" ht="19.5" thickBot="1" x14ac:dyDescent="0.35">
      <c r="B52" s="15" t="s">
        <v>6</v>
      </c>
      <c r="C52" s="16">
        <f>SUM(C27:C51)</f>
        <v>60</v>
      </c>
    </row>
    <row r="53" spans="2:4" ht="15.75" x14ac:dyDescent="0.25">
      <c r="B53" s="9" t="s">
        <v>13</v>
      </c>
      <c r="C53" s="14">
        <f>(C45+C42)/1.2</f>
        <v>0</v>
      </c>
    </row>
    <row r="54" spans="2:4" ht="15.75" x14ac:dyDescent="0.25">
      <c r="B54" s="18" t="s">
        <v>14</v>
      </c>
      <c r="C54" s="19">
        <f>C53*20%</f>
        <v>0</v>
      </c>
    </row>
    <row r="55" spans="2:4" ht="15.75" x14ac:dyDescent="0.25">
      <c r="B55" s="18" t="s">
        <v>12</v>
      </c>
      <c r="C55" s="19">
        <f>(C31)/1.1</f>
        <v>54.54545454545454</v>
      </c>
    </row>
    <row r="56" spans="2:4" ht="16.5" thickBot="1" x14ac:dyDescent="0.3">
      <c r="B56" s="20" t="s">
        <v>8</v>
      </c>
      <c r="C56" s="21">
        <f>C55*10%</f>
        <v>5.4545454545454541</v>
      </c>
    </row>
    <row r="58" spans="2:4" x14ac:dyDescent="0.25">
      <c r="B58" s="5" t="s">
        <v>19</v>
      </c>
    </row>
    <row r="59" spans="2:4" x14ac:dyDescent="0.25">
      <c r="B59" s="17" t="s">
        <v>10</v>
      </c>
    </row>
    <row r="62" spans="2:4" x14ac:dyDescent="0.25">
      <c r="B62" s="25" t="s">
        <v>29</v>
      </c>
      <c r="C62" s="25" t="s">
        <v>17</v>
      </c>
      <c r="D62" s="25"/>
    </row>
    <row r="63" spans="2:4" x14ac:dyDescent="0.25">
      <c r="B63" s="25" t="s">
        <v>15</v>
      </c>
      <c r="C63" s="25" t="s">
        <v>30</v>
      </c>
      <c r="D63" s="25"/>
    </row>
    <row r="64" spans="2:4" x14ac:dyDescent="0.25">
      <c r="B64" s="25" t="s">
        <v>16</v>
      </c>
      <c r="C64" s="25" t="s">
        <v>31</v>
      </c>
      <c r="D64" s="25"/>
    </row>
    <row r="65" spans="2:4" x14ac:dyDescent="0.25">
      <c r="B65" s="25"/>
      <c r="C65" s="25"/>
      <c r="D65" s="25"/>
    </row>
  </sheetData>
  <mergeCells count="1">
    <mergeCell ref="C12:D12"/>
  </mergeCells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topLeftCell="A10" workbookViewId="0">
      <selection activeCell="B25" sqref="B25:C31"/>
    </sheetView>
  </sheetViews>
  <sheetFormatPr baseColWidth="10" defaultRowHeight="15" x14ac:dyDescent="0.25"/>
  <cols>
    <col min="1" max="1" width="11.42578125" customWidth="1"/>
    <col min="2" max="2" width="57.28515625" customWidth="1"/>
    <col min="3" max="3" width="15.5703125" customWidth="1"/>
  </cols>
  <sheetData>
    <row r="1" spans="2:4" x14ac:dyDescent="0.25">
      <c r="B1" s="1" t="s">
        <v>0</v>
      </c>
      <c r="C1" s="34" t="s">
        <v>33</v>
      </c>
      <c r="D1" s="34"/>
    </row>
    <row r="2" spans="2:4" x14ac:dyDescent="0.25">
      <c r="B2" s="1"/>
    </row>
    <row r="3" spans="2:4" x14ac:dyDescent="0.25">
      <c r="B3" s="1" t="s">
        <v>1</v>
      </c>
    </row>
    <row r="4" spans="2:4" x14ac:dyDescent="0.25">
      <c r="B4" s="1"/>
    </row>
    <row r="5" spans="2:4" x14ac:dyDescent="0.25">
      <c r="B5" s="1" t="s">
        <v>2</v>
      </c>
    </row>
    <row r="6" spans="2:4" x14ac:dyDescent="0.25">
      <c r="B6" s="1"/>
    </row>
    <row r="7" spans="2:4" x14ac:dyDescent="0.25">
      <c r="B7" s="1" t="s">
        <v>11</v>
      </c>
    </row>
    <row r="9" spans="2:4" x14ac:dyDescent="0.25">
      <c r="B9" s="2" t="s">
        <v>3</v>
      </c>
    </row>
    <row r="10" spans="2:4" x14ac:dyDescent="0.25">
      <c r="B10" s="2" t="s">
        <v>5</v>
      </c>
    </row>
    <row r="11" spans="2:4" x14ac:dyDescent="0.25">
      <c r="B11" s="2" t="s">
        <v>4</v>
      </c>
      <c r="C11" s="1" t="s">
        <v>32</v>
      </c>
      <c r="D11" s="1"/>
    </row>
    <row r="12" spans="2:4" x14ac:dyDescent="0.25">
      <c r="C12" s="1"/>
      <c r="D12" s="1"/>
    </row>
    <row r="13" spans="2:4" x14ac:dyDescent="0.25">
      <c r="C13" s="1"/>
      <c r="D13" s="1"/>
    </row>
    <row r="14" spans="2:4" x14ac:dyDescent="0.25">
      <c r="C14" s="1" t="s">
        <v>2</v>
      </c>
      <c r="D14" s="1"/>
    </row>
    <row r="15" spans="2:4" x14ac:dyDescent="0.25">
      <c r="C15" s="1"/>
      <c r="D15" s="1"/>
    </row>
    <row r="17" spans="2:4" x14ac:dyDescent="0.25">
      <c r="C17" s="1" t="s">
        <v>39</v>
      </c>
      <c r="D17" s="2"/>
    </row>
    <row r="19" spans="2:4" x14ac:dyDescent="0.25">
      <c r="B19" s="5" t="s">
        <v>7</v>
      </c>
    </row>
    <row r="20" spans="2:4" x14ac:dyDescent="0.25">
      <c r="B20" s="5" t="s">
        <v>34</v>
      </c>
    </row>
    <row r="21" spans="2:4" x14ac:dyDescent="0.25">
      <c r="B21" s="5"/>
    </row>
    <row r="22" spans="2:4" ht="15.75" thickBot="1" x14ac:dyDescent="0.3"/>
    <row r="23" spans="2:4" ht="15.75" thickBot="1" x14ac:dyDescent="0.3">
      <c r="B23" s="6"/>
      <c r="C23" s="12" t="s">
        <v>9</v>
      </c>
    </row>
    <row r="24" spans="2:4" x14ac:dyDescent="0.25">
      <c r="B24" s="23"/>
      <c r="C24" s="7"/>
    </row>
    <row r="25" spans="2:4" x14ac:dyDescent="0.25">
      <c r="B25" s="23" t="s">
        <v>35</v>
      </c>
      <c r="C25" s="7"/>
    </row>
    <row r="26" spans="2:4" x14ac:dyDescent="0.25">
      <c r="B26" s="23"/>
      <c r="C26" s="7"/>
    </row>
    <row r="27" spans="2:4" x14ac:dyDescent="0.25">
      <c r="B27" s="3" t="s">
        <v>36</v>
      </c>
      <c r="C27" s="7">
        <v>150</v>
      </c>
    </row>
    <row r="28" spans="2:4" x14ac:dyDescent="0.25">
      <c r="B28" s="3"/>
      <c r="C28" s="7"/>
    </row>
    <row r="29" spans="2:4" x14ac:dyDescent="0.25">
      <c r="B29" s="3" t="s">
        <v>37</v>
      </c>
      <c r="C29" s="7"/>
    </row>
    <row r="30" spans="2:4" x14ac:dyDescent="0.25">
      <c r="B30" s="27" t="s">
        <v>38</v>
      </c>
      <c r="C30" s="7">
        <v>150</v>
      </c>
    </row>
    <row r="31" spans="2:4" x14ac:dyDescent="0.25">
      <c r="B31" s="3"/>
      <c r="C31" s="7"/>
    </row>
    <row r="32" spans="2:4" x14ac:dyDescent="0.25">
      <c r="B32" s="11"/>
      <c r="C32" s="7"/>
    </row>
    <row r="33" spans="2:3" x14ac:dyDescent="0.25">
      <c r="B33" s="11"/>
      <c r="C33" s="7"/>
    </row>
    <row r="34" spans="2:3" x14ac:dyDescent="0.25">
      <c r="B34" s="3"/>
      <c r="C34" s="7"/>
    </row>
    <row r="35" spans="2:3" x14ac:dyDescent="0.25">
      <c r="B35" s="22"/>
      <c r="C35" s="7"/>
    </row>
    <row r="36" spans="2:3" x14ac:dyDescent="0.25">
      <c r="B36" s="22"/>
      <c r="C36" s="7"/>
    </row>
    <row r="37" spans="2:3" x14ac:dyDescent="0.25">
      <c r="B37" s="22"/>
      <c r="C37" s="7"/>
    </row>
    <row r="38" spans="2:3" x14ac:dyDescent="0.25">
      <c r="B38" s="3"/>
      <c r="C38" s="7"/>
    </row>
    <row r="39" spans="2:3" x14ac:dyDescent="0.25">
      <c r="B39" s="3"/>
      <c r="C39" s="7"/>
    </row>
    <row r="40" spans="2:3" x14ac:dyDescent="0.25">
      <c r="B40" s="11"/>
      <c r="C40" s="7"/>
    </row>
    <row r="41" spans="2:3" x14ac:dyDescent="0.25">
      <c r="B41" s="22"/>
      <c r="C41" s="7"/>
    </row>
    <row r="42" spans="2:3" x14ac:dyDescent="0.25">
      <c r="B42" s="11"/>
      <c r="C42" s="7"/>
    </row>
    <row r="43" spans="2:3" x14ac:dyDescent="0.25">
      <c r="B43" s="11"/>
      <c r="C43" s="7"/>
    </row>
    <row r="44" spans="2:3" x14ac:dyDescent="0.25">
      <c r="B44" s="11"/>
      <c r="C44" s="7"/>
    </row>
    <row r="45" spans="2:3" x14ac:dyDescent="0.25">
      <c r="B45" s="3"/>
      <c r="C45" s="7"/>
    </row>
    <row r="46" spans="2:3" x14ac:dyDescent="0.25">
      <c r="B46" s="11"/>
      <c r="C46" s="7"/>
    </row>
    <row r="47" spans="2:3" x14ac:dyDescent="0.25">
      <c r="B47" s="11"/>
      <c r="C47" s="7"/>
    </row>
    <row r="48" spans="2:3" x14ac:dyDescent="0.25">
      <c r="B48" s="3"/>
      <c r="C48" s="7"/>
    </row>
    <row r="49" spans="2:3" x14ac:dyDescent="0.25">
      <c r="B49" s="11"/>
      <c r="C49" s="7"/>
    </row>
    <row r="50" spans="2:3" x14ac:dyDescent="0.25">
      <c r="B50" s="11"/>
      <c r="C50" s="7"/>
    </row>
    <row r="51" spans="2:3" ht="15.75" thickBot="1" x14ac:dyDescent="0.3">
      <c r="B51" s="4"/>
      <c r="C51" s="8"/>
    </row>
    <row r="52" spans="2:3" ht="19.5" thickBot="1" x14ac:dyDescent="0.35">
      <c r="B52" s="15" t="s">
        <v>6</v>
      </c>
      <c r="C52" s="16">
        <f>SUM(C25:C51)</f>
        <v>300</v>
      </c>
    </row>
    <row r="53" spans="2:3" ht="15.75" x14ac:dyDescent="0.25">
      <c r="B53" s="9" t="s">
        <v>13</v>
      </c>
      <c r="C53" s="14">
        <f>(C46+C43)/1.2</f>
        <v>0</v>
      </c>
    </row>
    <row r="54" spans="2:3" ht="15.75" x14ac:dyDescent="0.25">
      <c r="B54" s="18" t="s">
        <v>14</v>
      </c>
      <c r="C54" s="19">
        <f>C53*20%</f>
        <v>0</v>
      </c>
    </row>
    <row r="55" spans="2:3" ht="15.75" x14ac:dyDescent="0.25">
      <c r="B55" s="18" t="s">
        <v>12</v>
      </c>
      <c r="C55" s="19">
        <f>(C27+C30)/1.1</f>
        <v>272.72727272727269</v>
      </c>
    </row>
    <row r="56" spans="2:3" ht="16.5" thickBot="1" x14ac:dyDescent="0.3">
      <c r="B56" s="20" t="s">
        <v>8</v>
      </c>
      <c r="C56" s="21">
        <f>C55*10%</f>
        <v>27.27272727272727</v>
      </c>
    </row>
    <row r="58" spans="2:3" x14ac:dyDescent="0.25">
      <c r="B58" s="5"/>
    </row>
    <row r="59" spans="2:3" x14ac:dyDescent="0.25">
      <c r="B59" s="17" t="s">
        <v>10</v>
      </c>
    </row>
  </sheetData>
  <mergeCells count="1">
    <mergeCell ref="C1:D1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8"/>
  <sheetViews>
    <sheetView tabSelected="1" workbookViewId="0">
      <selection activeCell="B57" sqref="B57"/>
    </sheetView>
  </sheetViews>
  <sheetFormatPr baseColWidth="10" defaultRowHeight="15" x14ac:dyDescent="0.25"/>
  <cols>
    <col min="2" max="2" width="57.28515625" customWidth="1"/>
    <col min="3" max="3" width="23.140625" customWidth="1"/>
    <col min="4" max="4" width="13.7109375" customWidth="1"/>
  </cols>
  <sheetData>
    <row r="1" spans="2:4" x14ac:dyDescent="0.25">
      <c r="B1" s="1" t="s">
        <v>0</v>
      </c>
      <c r="C1" s="1" t="s">
        <v>32</v>
      </c>
      <c r="D1" s="1"/>
    </row>
    <row r="2" spans="2:4" x14ac:dyDescent="0.25">
      <c r="B2" s="1"/>
      <c r="C2" s="1" t="s">
        <v>2</v>
      </c>
      <c r="D2" s="1"/>
    </row>
    <row r="3" spans="2:4" x14ac:dyDescent="0.25">
      <c r="B3" s="1" t="s">
        <v>1</v>
      </c>
      <c r="C3" s="1"/>
      <c r="D3" s="1"/>
    </row>
    <row r="4" spans="2:4" x14ac:dyDescent="0.25">
      <c r="B4" s="1"/>
      <c r="C4" s="1" t="s">
        <v>40</v>
      </c>
      <c r="D4" s="1"/>
    </row>
    <row r="5" spans="2:4" x14ac:dyDescent="0.25">
      <c r="B5" s="1" t="s">
        <v>2</v>
      </c>
    </row>
    <row r="6" spans="2:4" x14ac:dyDescent="0.25">
      <c r="B6" s="1"/>
    </row>
    <row r="7" spans="2:4" x14ac:dyDescent="0.25">
      <c r="B7" s="1" t="s">
        <v>11</v>
      </c>
      <c r="C7" s="33"/>
      <c r="D7" s="33"/>
    </row>
    <row r="8" spans="2:4" x14ac:dyDescent="0.25">
      <c r="C8" s="33" t="s">
        <v>43</v>
      </c>
      <c r="D8" s="33"/>
    </row>
    <row r="9" spans="2:4" x14ac:dyDescent="0.25">
      <c r="B9" s="2" t="s">
        <v>3</v>
      </c>
      <c r="C9" s="33" t="s">
        <v>44</v>
      </c>
      <c r="D9" s="33"/>
    </row>
    <row r="10" spans="2:4" x14ac:dyDescent="0.25">
      <c r="B10" s="2" t="s">
        <v>5</v>
      </c>
      <c r="C10" s="1" t="s">
        <v>45</v>
      </c>
    </row>
    <row r="11" spans="2:4" x14ac:dyDescent="0.25">
      <c r="B11" s="2" t="s">
        <v>4</v>
      </c>
      <c r="C11" s="1"/>
      <c r="D11" s="1"/>
    </row>
    <row r="12" spans="2:4" x14ac:dyDescent="0.25">
      <c r="C12" s="1"/>
      <c r="D12" s="1"/>
    </row>
    <row r="13" spans="2:4" x14ac:dyDescent="0.25">
      <c r="C13" s="1"/>
      <c r="D13" s="1"/>
    </row>
    <row r="14" spans="2:4" x14ac:dyDescent="0.25">
      <c r="C14" s="1"/>
      <c r="D14" s="1"/>
    </row>
    <row r="15" spans="2:4" x14ac:dyDescent="0.25">
      <c r="C15" s="1"/>
      <c r="D15" s="1"/>
    </row>
    <row r="16" spans="2:4" x14ac:dyDescent="0.25">
      <c r="C16" s="34"/>
      <c r="D16" s="34"/>
    </row>
    <row r="17" spans="2:4" x14ac:dyDescent="0.25">
      <c r="C17" s="1"/>
      <c r="D17" s="2"/>
    </row>
    <row r="19" spans="2:4" x14ac:dyDescent="0.25">
      <c r="B19" s="5" t="s">
        <v>7</v>
      </c>
    </row>
    <row r="20" spans="2:4" x14ac:dyDescent="0.25">
      <c r="B20" s="5"/>
    </row>
    <row r="21" spans="2:4" x14ac:dyDescent="0.25">
      <c r="B21" s="5" t="s">
        <v>34</v>
      </c>
    </row>
    <row r="22" spans="2:4" ht="15.75" thickBot="1" x14ac:dyDescent="0.3"/>
    <row r="23" spans="2:4" ht="15.75" thickBot="1" x14ac:dyDescent="0.3">
      <c r="B23" s="6"/>
      <c r="C23" s="12" t="s">
        <v>9</v>
      </c>
    </row>
    <row r="24" spans="2:4" x14ac:dyDescent="0.25">
      <c r="B24" s="10"/>
      <c r="C24" s="7"/>
    </row>
    <row r="25" spans="2:4" x14ac:dyDescent="0.25">
      <c r="B25" s="23" t="s">
        <v>35</v>
      </c>
      <c r="C25" s="7"/>
    </row>
    <row r="26" spans="2:4" x14ac:dyDescent="0.25">
      <c r="B26" s="23"/>
      <c r="C26" s="7"/>
    </row>
    <row r="27" spans="2:4" x14ac:dyDescent="0.25">
      <c r="B27" s="3" t="s">
        <v>36</v>
      </c>
      <c r="C27" s="7">
        <v>150</v>
      </c>
    </row>
    <row r="28" spans="2:4" x14ac:dyDescent="0.25">
      <c r="B28" s="3"/>
      <c r="C28" s="7"/>
    </row>
    <row r="29" spans="2:4" x14ac:dyDescent="0.25">
      <c r="B29" s="3" t="s">
        <v>37</v>
      </c>
      <c r="C29" s="7"/>
    </row>
    <row r="30" spans="2:4" x14ac:dyDescent="0.25">
      <c r="B30" s="27" t="s">
        <v>38</v>
      </c>
      <c r="C30" s="7">
        <v>150</v>
      </c>
    </row>
    <row r="31" spans="2:4" x14ac:dyDescent="0.25">
      <c r="B31" s="3"/>
      <c r="C31" s="7"/>
    </row>
    <row r="32" spans="2:4" x14ac:dyDescent="0.25">
      <c r="B32" s="11"/>
      <c r="C32" s="7"/>
    </row>
    <row r="33" spans="2:3" x14ac:dyDescent="0.25">
      <c r="B33" s="3"/>
      <c r="C33" s="7"/>
    </row>
    <row r="34" spans="2:3" x14ac:dyDescent="0.25">
      <c r="B34" s="3"/>
      <c r="C34" s="7"/>
    </row>
    <row r="35" spans="2:3" x14ac:dyDescent="0.25">
      <c r="B35" s="3"/>
      <c r="C35" s="7"/>
    </row>
    <row r="36" spans="2:3" x14ac:dyDescent="0.25">
      <c r="B36" s="11"/>
      <c r="C36" s="7"/>
    </row>
    <row r="37" spans="2:3" x14ac:dyDescent="0.25">
      <c r="B37" s="3"/>
      <c r="C37" s="7"/>
    </row>
    <row r="38" spans="2:3" x14ac:dyDescent="0.25">
      <c r="B38" s="10"/>
      <c r="C38" s="7"/>
    </row>
    <row r="39" spans="2:3" x14ac:dyDescent="0.25">
      <c r="B39" s="3"/>
      <c r="C39" s="7"/>
    </row>
    <row r="40" spans="2:3" x14ac:dyDescent="0.25">
      <c r="B40" s="11"/>
      <c r="C40" s="7"/>
    </row>
    <row r="41" spans="2:3" x14ac:dyDescent="0.25">
      <c r="B41" s="3"/>
      <c r="C41" s="7"/>
    </row>
    <row r="42" spans="2:3" x14ac:dyDescent="0.25">
      <c r="B42" s="22"/>
      <c r="C42" s="7"/>
    </row>
    <row r="43" spans="2:3" x14ac:dyDescent="0.25">
      <c r="B43" s="3"/>
      <c r="C43" s="7"/>
    </row>
    <row r="44" spans="2:3" x14ac:dyDescent="0.25">
      <c r="B44" s="11"/>
      <c r="C44" s="7"/>
    </row>
    <row r="45" spans="2:3" x14ac:dyDescent="0.25">
      <c r="B45" s="11"/>
      <c r="C45" s="7"/>
    </row>
    <row r="46" spans="2:3" x14ac:dyDescent="0.25">
      <c r="B46" s="3"/>
      <c r="C46" s="7"/>
    </row>
    <row r="47" spans="2:3" x14ac:dyDescent="0.25">
      <c r="B47" s="3"/>
      <c r="C47" s="7"/>
    </row>
    <row r="48" spans="2:3" ht="15.75" thickBot="1" x14ac:dyDescent="0.3">
      <c r="B48" s="4"/>
      <c r="C48" s="8"/>
    </row>
    <row r="49" spans="2:3" ht="15.75" x14ac:dyDescent="0.25">
      <c r="B49" s="9" t="s">
        <v>6</v>
      </c>
      <c r="C49" s="28">
        <f>C24+C25+C26+C27+C29+C30+C31+C32+C33+C34+C35+C36+C37+C39+C38+C40+C42+C41+C43+C44+C45+C46+C47+C48</f>
        <v>300</v>
      </c>
    </row>
    <row r="50" spans="2:3" ht="15.75" thickBot="1" x14ac:dyDescent="0.3">
      <c r="B50" s="29"/>
      <c r="C50" s="30"/>
    </row>
    <row r="51" spans="2:3" ht="16.5" thickBot="1" x14ac:dyDescent="0.3">
      <c r="B51" s="31" t="s">
        <v>41</v>
      </c>
      <c r="C51" s="32">
        <f>C49/1.1</f>
        <v>272.72727272727269</v>
      </c>
    </row>
    <row r="52" spans="2:3" ht="16.5" thickBot="1" x14ac:dyDescent="0.3">
      <c r="B52" s="31" t="s">
        <v>8</v>
      </c>
      <c r="C52" s="32">
        <f>C49-C51</f>
        <v>27.272727272727309</v>
      </c>
    </row>
    <row r="54" spans="2:3" x14ac:dyDescent="0.25">
      <c r="B54" s="5" t="s">
        <v>46</v>
      </c>
    </row>
    <row r="56" spans="2:3" x14ac:dyDescent="0.25">
      <c r="B56" t="s">
        <v>48</v>
      </c>
      <c r="C56" t="s">
        <v>17</v>
      </c>
    </row>
    <row r="57" spans="2:3" x14ac:dyDescent="0.25">
      <c r="B57" t="s">
        <v>15</v>
      </c>
      <c r="C57" t="s">
        <v>42</v>
      </c>
    </row>
    <row r="58" spans="2:3" x14ac:dyDescent="0.25">
      <c r="B58" t="s">
        <v>16</v>
      </c>
      <c r="C58" t="s">
        <v>47</v>
      </c>
    </row>
  </sheetData>
  <mergeCells count="4">
    <mergeCell ref="C7:D7"/>
    <mergeCell ref="C8:D8"/>
    <mergeCell ref="C9:D9"/>
    <mergeCell ref="C16:D1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 FACT001 FOYER RES LE CEDRE</vt:lpstr>
      <vt:lpstr>DEVIS 001 OBS AUDREY GERVAI</vt:lpstr>
      <vt:lpstr>FACT002 OBS AUDREY GERVAIS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Fons</dc:creator>
  <cp:lastModifiedBy>Utilisateur Windows</cp:lastModifiedBy>
  <cp:lastPrinted>2020-02-28T14:53:06Z</cp:lastPrinted>
  <dcterms:created xsi:type="dcterms:W3CDTF">2017-12-07T13:25:11Z</dcterms:created>
  <dcterms:modified xsi:type="dcterms:W3CDTF">2021-03-23T15:50:30Z</dcterms:modified>
</cp:coreProperties>
</file>