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04-Khepri FORMATION\02-Plan de formation Conventions\Manuel SPERLING\"/>
    </mc:Choice>
  </mc:AlternateContent>
  <bookViews>
    <workbookView xWindow="0" yWindow="0" windowWidth="13410" windowHeight="7605"/>
  </bookViews>
  <sheets>
    <sheet name="Feuille 1" sheetId="1" r:id="rId1"/>
  </sheets>
  <calcPr calcId="152511"/>
</workbook>
</file>

<file path=xl/calcChain.xml><?xml version="1.0" encoding="utf-8"?>
<calcChain xmlns="http://schemas.openxmlformats.org/spreadsheetml/2006/main">
  <c r="D14" i="1" l="1"/>
  <c r="D10" i="1"/>
  <c r="C6" i="1"/>
  <c r="B6" i="1"/>
  <c r="D6" i="1"/>
  <c r="D7" i="1" l="1"/>
  <c r="D9" i="1" s="1"/>
  <c r="C7" i="1" l="1"/>
  <c r="C8" i="1" s="1"/>
  <c r="C10" i="1" s="1"/>
  <c r="B7" i="1"/>
  <c r="B8" i="1" s="1"/>
  <c r="B10" i="1" s="1"/>
</calcChain>
</file>

<file path=xl/sharedStrings.xml><?xml version="1.0" encoding="utf-8"?>
<sst xmlns="http://schemas.openxmlformats.org/spreadsheetml/2006/main" count="14" uniqueCount="14">
  <si>
    <t>Formation Genius Insight</t>
  </si>
  <si>
    <t xml:space="preserve">Prix initial </t>
  </si>
  <si>
    <t>Formation</t>
  </si>
  <si>
    <t>Application</t>
  </si>
  <si>
    <t>Total Px stagiaire HT</t>
  </si>
  <si>
    <t>Rétrocession de commisions sur application</t>
  </si>
  <si>
    <t>4 modules Sans applic.</t>
  </si>
  <si>
    <t>4 modules Avec Appli</t>
  </si>
  <si>
    <t>Prix Exo TVA</t>
  </si>
  <si>
    <t>TVA 20% TTC</t>
  </si>
  <si>
    <t>Soit prix du module 3 jours</t>
  </si>
  <si>
    <t>Prix de l'heure pour 84 heures</t>
  </si>
  <si>
    <t>Administratif 30% du prix formation</t>
  </si>
  <si>
    <t>Prix 0% 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</si>
</sst>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2"/>
      <name val="Arial"/>
    </font>
    <font>
      <sz val="10"/>
      <color theme="1"/>
      <name val="Arial"/>
    </font>
    <font>
      <sz val="10"/>
      <name val="Arial"/>
    </font>
    <font>
      <b/>
      <sz val="10"/>
      <color rgb="FF000000"/>
      <name val="Arial"/>
      <family val="2"/>
    </font>
    <font>
      <b/>
      <sz val="10"/>
      <color theme="5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2" fontId="3" fillId="0" borderId="0" xfId="0" applyNumberFormat="1" applyFont="1" applyAlignment="1"/>
    <xf numFmtId="2" fontId="2" fillId="0" borderId="0" xfId="0" applyNumberFormat="1" applyFont="1" applyAlignment="1"/>
    <xf numFmtId="2" fontId="2" fillId="0" borderId="0" xfId="0" applyNumberFormat="1" applyFont="1"/>
    <xf numFmtId="0" fontId="2" fillId="0" borderId="0" xfId="0" applyFont="1"/>
    <xf numFmtId="2" fontId="0" fillId="0" borderId="0" xfId="0" applyNumberFormat="1" applyFont="1" applyAlignment="1"/>
    <xf numFmtId="2" fontId="4" fillId="0" borderId="0" xfId="0" applyNumberFormat="1" applyFont="1" applyAlignment="1"/>
    <xf numFmtId="2" fontId="5" fillId="0" borderId="0" xfId="0" applyNumberFormat="1" applyFont="1" applyAlignment="1"/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4"/>
  <sheetViews>
    <sheetView tabSelected="1" workbookViewId="0">
      <selection activeCell="D10" sqref="D10"/>
    </sheetView>
  </sheetViews>
  <sheetFormatPr baseColWidth="10" defaultColWidth="14.42578125" defaultRowHeight="15.75" customHeight="1" x14ac:dyDescent="0.2"/>
  <cols>
    <col min="1" max="1" width="39" customWidth="1"/>
    <col min="2" max="2" width="22.28515625" customWidth="1"/>
    <col min="3" max="3" width="20.85546875" customWidth="1"/>
  </cols>
  <sheetData>
    <row r="1" spans="1:4" ht="15.75" customHeight="1" x14ac:dyDescent="0.25">
      <c r="A1" s="1" t="s">
        <v>0</v>
      </c>
    </row>
    <row r="3" spans="1:4" ht="12.75" x14ac:dyDescent="0.2">
      <c r="A3" s="2" t="s">
        <v>1</v>
      </c>
      <c r="B3" s="3" t="s">
        <v>7</v>
      </c>
      <c r="C3" s="2" t="s">
        <v>6</v>
      </c>
      <c r="D3" t="s">
        <v>8</v>
      </c>
    </row>
    <row r="4" spans="1:4" ht="12.75" x14ac:dyDescent="0.2">
      <c r="A4" s="2" t="s">
        <v>2</v>
      </c>
      <c r="B4" s="4">
        <v>1433</v>
      </c>
      <c r="C4" s="5">
        <v>1433</v>
      </c>
      <c r="D4" s="8">
        <v>1433</v>
      </c>
    </row>
    <row r="5" spans="1:4" ht="12.75" x14ac:dyDescent="0.2">
      <c r="A5" s="2" t="s">
        <v>3</v>
      </c>
      <c r="B5" s="4">
        <v>990</v>
      </c>
      <c r="D5" s="8">
        <v>990</v>
      </c>
    </row>
    <row r="6" spans="1:4" ht="12.75" x14ac:dyDescent="0.2">
      <c r="A6" s="3" t="s">
        <v>12</v>
      </c>
      <c r="B6" s="5">
        <f>B4*30%</f>
        <v>429.9</v>
      </c>
      <c r="C6" s="5">
        <f>C4*30%</f>
        <v>429.9</v>
      </c>
      <c r="D6">
        <f>D4*30%</f>
        <v>429.9</v>
      </c>
    </row>
    <row r="7" spans="1:4" ht="12.75" x14ac:dyDescent="0.2">
      <c r="A7" s="2" t="s">
        <v>4</v>
      </c>
      <c r="B7" s="6">
        <f t="shared" ref="B7:D7" si="0">SUM(B4+B5+B6)</f>
        <v>2852.9</v>
      </c>
      <c r="C7" s="6">
        <f t="shared" si="0"/>
        <v>1862.9</v>
      </c>
      <c r="D7" s="6">
        <f t="shared" si="0"/>
        <v>2852.9</v>
      </c>
    </row>
    <row r="8" spans="1:4" ht="12.75" x14ac:dyDescent="0.2">
      <c r="A8" s="3" t="s">
        <v>9</v>
      </c>
      <c r="B8" s="7">
        <f t="shared" ref="B8:C8" si="1">B7*1.2</f>
        <v>3423.48</v>
      </c>
      <c r="C8" s="7">
        <f t="shared" si="1"/>
        <v>2235.48</v>
      </c>
      <c r="D8" s="8"/>
    </row>
    <row r="9" spans="1:4" ht="15.75" customHeight="1" x14ac:dyDescent="0.2">
      <c r="A9" s="2" t="s">
        <v>13</v>
      </c>
      <c r="D9" s="10">
        <f>D7</f>
        <v>2852.9</v>
      </c>
    </row>
    <row r="10" spans="1:4" ht="12.75" x14ac:dyDescent="0.2">
      <c r="A10" s="2" t="s">
        <v>10</v>
      </c>
      <c r="B10" s="7">
        <f t="shared" ref="B10:C10" si="2">B8/4</f>
        <v>855.87</v>
      </c>
      <c r="C10" s="7">
        <f t="shared" si="2"/>
        <v>558.87</v>
      </c>
      <c r="D10" s="9">
        <f>D9/4</f>
        <v>713.22500000000002</v>
      </c>
    </row>
    <row r="11" spans="1:4" ht="15.75" customHeight="1" x14ac:dyDescent="0.2">
      <c r="D11" s="8"/>
    </row>
    <row r="12" spans="1:4" ht="15.75" customHeight="1" x14ac:dyDescent="0.2">
      <c r="A12" t="s">
        <v>5</v>
      </c>
      <c r="B12">
        <v>180</v>
      </c>
    </row>
    <row r="13" spans="1:4" ht="15.75" customHeight="1" x14ac:dyDescent="0.2">
      <c r="A13" s="11"/>
      <c r="D13" s="10"/>
    </row>
    <row r="14" spans="1:4" ht="15.75" customHeight="1" x14ac:dyDescent="0.2">
      <c r="A14" t="s">
        <v>11</v>
      </c>
      <c r="D14" s="9">
        <f>D9/84</f>
        <v>33.963095238095242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Utilisateur Windows</cp:lastModifiedBy>
  <dcterms:created xsi:type="dcterms:W3CDTF">2020-07-01T17:00:36Z</dcterms:created>
  <dcterms:modified xsi:type="dcterms:W3CDTF">2020-08-31T14:13:12Z</dcterms:modified>
</cp:coreProperties>
</file>