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05" windowHeight="5730"/>
  </bookViews>
  <sheets>
    <sheet name="aliasemails" sheetId="1" r:id="rId1"/>
    <sheet name="Feuil1" sheetId="2" r:id="rId2"/>
  </sheets>
  <calcPr calcId="145621"/>
</workbook>
</file>

<file path=xl/calcChain.xml><?xml version="1.0" encoding="utf-8"?>
<calcChain xmlns="http://schemas.openxmlformats.org/spreadsheetml/2006/main">
  <c r="B23" i="1" l="1"/>
  <c r="D23" i="1"/>
  <c r="C23" i="1" s="1"/>
  <c r="B33" i="1"/>
  <c r="D33" i="1"/>
  <c r="C33" i="1" s="1"/>
  <c r="B18" i="1"/>
  <c r="D18" i="1"/>
  <c r="C18" i="1" s="1"/>
  <c r="B4" i="1"/>
  <c r="D4" i="1"/>
  <c r="C4" i="1" s="1"/>
  <c r="B40" i="1"/>
  <c r="D40" i="1"/>
  <c r="C40" i="1" s="1"/>
  <c r="B32" i="1"/>
  <c r="D32" i="1"/>
  <c r="C32" i="1" s="1"/>
  <c r="B35" i="1"/>
  <c r="D35" i="1"/>
  <c r="C35" i="1" s="1"/>
  <c r="B25" i="1"/>
  <c r="D25" i="1"/>
  <c r="C25" i="1" s="1"/>
  <c r="B14" i="1"/>
  <c r="D14" i="1"/>
  <c r="C14" i="1" s="1"/>
  <c r="B6" i="1"/>
  <c r="D6" i="1"/>
  <c r="C6" i="1" s="1"/>
  <c r="B30" i="1"/>
  <c r="D30" i="1"/>
  <c r="C30" i="1" s="1"/>
  <c r="B47" i="1"/>
  <c r="D47" i="1"/>
  <c r="C47" i="1" s="1"/>
  <c r="B11" i="1"/>
  <c r="D11" i="1"/>
  <c r="C11" i="1" s="1"/>
  <c r="B8" i="1"/>
  <c r="D8" i="1"/>
  <c r="C8" i="1" s="1"/>
  <c r="B54" i="1"/>
  <c r="D54" i="1"/>
  <c r="C54" i="1" s="1"/>
  <c r="B24" i="1"/>
  <c r="D24" i="1"/>
  <c r="C24" i="1" s="1"/>
  <c r="B3" i="1"/>
  <c r="D3" i="1"/>
  <c r="C3" i="1" s="1"/>
  <c r="B9" i="1"/>
  <c r="D9" i="1"/>
  <c r="C9" i="1" s="1"/>
  <c r="B22" i="1"/>
  <c r="D22" i="1"/>
  <c r="C22" i="1" s="1"/>
  <c r="B10" i="1"/>
  <c r="D10" i="1"/>
  <c r="C10" i="1" s="1"/>
  <c r="B28" i="1"/>
  <c r="D28" i="1"/>
  <c r="C28" i="1" s="1"/>
  <c r="B19" i="1"/>
  <c r="D19" i="1"/>
  <c r="C19" i="1" s="1"/>
  <c r="B16" i="1"/>
  <c r="D16" i="1"/>
  <c r="C16" i="1" s="1"/>
  <c r="B38" i="1"/>
  <c r="D38" i="1"/>
  <c r="C38" i="1" s="1"/>
  <c r="B29" i="1"/>
  <c r="D29" i="1"/>
  <c r="C29" i="1" s="1"/>
  <c r="B45" i="1"/>
  <c r="D45" i="1"/>
  <c r="C45" i="1" s="1"/>
  <c r="B12" i="1"/>
  <c r="D12" i="1"/>
  <c r="C12" i="1" s="1"/>
  <c r="B15" i="1"/>
  <c r="D15" i="1"/>
  <c r="C15" i="1" s="1"/>
  <c r="B39" i="1"/>
  <c r="D39" i="1"/>
  <c r="C39" i="1" s="1"/>
  <c r="B42" i="1"/>
  <c r="D42" i="1"/>
  <c r="C42" i="1" s="1"/>
  <c r="B27" i="1"/>
  <c r="D27" i="1"/>
  <c r="C27" i="1" s="1"/>
  <c r="B49" i="1"/>
  <c r="D49" i="1"/>
  <c r="C49" i="1" s="1"/>
  <c r="B17" i="1"/>
  <c r="D17" i="1"/>
  <c r="C17" i="1" s="1"/>
  <c r="B41" i="1"/>
  <c r="D41" i="1"/>
  <c r="C41" i="1" s="1"/>
  <c r="B43" i="1"/>
  <c r="D43" i="1"/>
  <c r="C43" i="1" s="1"/>
  <c r="B36" i="1"/>
  <c r="D36" i="1"/>
  <c r="C36" i="1" s="1"/>
  <c r="B13" i="1"/>
  <c r="D13" i="1"/>
  <c r="C13" i="1" s="1"/>
  <c r="B31" i="1"/>
  <c r="D31" i="1"/>
  <c r="C31" i="1" s="1"/>
  <c r="B26" i="1"/>
  <c r="D26" i="1"/>
  <c r="C26" i="1" s="1"/>
  <c r="B46" i="1"/>
  <c r="D46" i="1"/>
  <c r="C46" i="1" s="1"/>
  <c r="B20" i="1"/>
  <c r="D20" i="1"/>
  <c r="C20" i="1" s="1"/>
  <c r="B2" i="1"/>
  <c r="D2" i="1"/>
  <c r="C2" i="1" s="1"/>
  <c r="B52" i="1"/>
  <c r="D52" i="1"/>
  <c r="C52" i="1" s="1"/>
  <c r="B44" i="1"/>
  <c r="D44" i="1"/>
  <c r="C44" i="1" s="1"/>
  <c r="B34" i="1"/>
  <c r="D34" i="1"/>
  <c r="C34" i="1" s="1"/>
  <c r="B48" i="1"/>
  <c r="D48" i="1"/>
  <c r="C48" i="1" s="1"/>
  <c r="B57" i="1"/>
  <c r="D57" i="1"/>
  <c r="C57" i="1" s="1"/>
  <c r="B21" i="1"/>
  <c r="D21" i="1"/>
  <c r="C21" i="1" s="1"/>
  <c r="B50" i="1"/>
  <c r="D50" i="1"/>
  <c r="C50" i="1" s="1"/>
  <c r="B7" i="1"/>
  <c r="D7" i="1"/>
  <c r="C7" i="1" s="1"/>
  <c r="B55" i="1"/>
  <c r="D55" i="1"/>
  <c r="C55" i="1" s="1"/>
  <c r="B53" i="1"/>
  <c r="D53" i="1"/>
  <c r="C53" i="1" s="1"/>
  <c r="B37" i="1"/>
  <c r="D37" i="1"/>
  <c r="C37" i="1" s="1"/>
  <c r="D5" i="1"/>
  <c r="C5" i="1" s="1"/>
  <c r="B5" i="1"/>
  <c r="I10" i="1" l="1"/>
  <c r="I28" i="1"/>
  <c r="I40" i="1"/>
  <c r="I55" i="1"/>
  <c r="I11" i="1"/>
  <c r="I53" i="1"/>
  <c r="I57" i="1"/>
  <c r="I36" i="1"/>
  <c r="I49" i="1"/>
  <c r="I15" i="1"/>
  <c r="I32" i="1"/>
  <c r="I23" i="1"/>
  <c r="I52" i="1"/>
  <c r="I44" i="1"/>
  <c r="I26" i="1"/>
  <c r="I39" i="1"/>
  <c r="I38" i="1"/>
  <c r="I8" i="1"/>
  <c r="I14" i="1"/>
  <c r="I21" i="1"/>
  <c r="I46" i="1"/>
  <c r="I17" i="1"/>
  <c r="I29" i="1"/>
  <c r="I3" i="1"/>
  <c r="I6" i="1"/>
  <c r="I33" i="1"/>
  <c r="I5" i="1"/>
  <c r="I37" i="1"/>
  <c r="I7" i="1"/>
  <c r="I50" i="1"/>
  <c r="I48" i="1"/>
  <c r="I34" i="1"/>
  <c r="I2" i="1"/>
  <c r="I20" i="1"/>
  <c r="I31" i="1"/>
  <c r="I43" i="1"/>
  <c r="I41" i="1"/>
  <c r="I27" i="1"/>
  <c r="I42" i="1"/>
  <c r="I12" i="1"/>
  <c r="I45" i="1"/>
  <c r="I16" i="1"/>
  <c r="I19" i="1"/>
  <c r="I22" i="1"/>
  <c r="I9" i="1"/>
  <c r="I24" i="1"/>
  <c r="I54" i="1"/>
  <c r="I47" i="1"/>
  <c r="I30" i="1"/>
  <c r="I25" i="1"/>
  <c r="I35" i="1"/>
  <c r="I4" i="1"/>
  <c r="I18" i="1"/>
</calcChain>
</file>

<file path=xl/sharedStrings.xml><?xml version="1.0" encoding="utf-8"?>
<sst xmlns="http://schemas.openxmlformats.org/spreadsheetml/2006/main" count="811" uniqueCount="259">
  <si>
    <t>marie-christine.couthenx@sophrokhepri.fr</t>
  </si>
  <si>
    <t>cab.emce@neuf.fr</t>
  </si>
  <si>
    <t>gladys.ruffier@sophrokhepri.fr</t>
  </si>
  <si>
    <t>gladys.phenyx@hotmail.com</t>
  </si>
  <si>
    <t>emilia.garmigny@sophrokhepri.fr</t>
  </si>
  <si>
    <t>egarmigny@gmail.com</t>
  </si>
  <si>
    <t>brigitte.bonandrini@sophrokhepri.fr</t>
  </si>
  <si>
    <t>brigitte.bonandrini@numericable.fr</t>
  </si>
  <si>
    <t>lionel.toi@sophrokhepri.fr</t>
  </si>
  <si>
    <t>lionel_toi@hotmail.fr</t>
  </si>
  <si>
    <t>krystel.leclercq@sophrokhepri.fr</t>
  </si>
  <si>
    <t>massage.kristel@gmail.com</t>
  </si>
  <si>
    <t>isabelle.marcy@sophrokhepri.fr</t>
  </si>
  <si>
    <t>imarcy@wanadoo.fr</t>
  </si>
  <si>
    <t>danh-sang.sambo@sophrokhepri.fr</t>
  </si>
  <si>
    <t>danh-sang.sambo@sfr.fr</t>
  </si>
  <si>
    <t>corinne.legrand@sophrokhepri.fr</t>
  </si>
  <si>
    <t>calicia.vive.la.vie@free.fr</t>
  </si>
  <si>
    <t>ludwig.freyther@sophrokhepri.fr</t>
  </si>
  <si>
    <t>l.freyther@gmail.com</t>
  </si>
  <si>
    <t>martine-kagan@orange.fr</t>
  </si>
  <si>
    <t>sabine.zaoui@sophrokhepri.fr</t>
  </si>
  <si>
    <t>sabine.zaoui20@gmail.com</t>
  </si>
  <si>
    <t>cathy.artigny@sophrokhepri.fr</t>
  </si>
  <si>
    <t>cathy.artigny@orange.fr</t>
  </si>
  <si>
    <t>yann.larue@sophrokhepri.fr</t>
  </si>
  <si>
    <t>vocallifecoaching@gmail.com</t>
  </si>
  <si>
    <t>margaux.honore@sophrokhepri.fr</t>
  </si>
  <si>
    <t>honoremargaux.ifec@gmail.com</t>
  </si>
  <si>
    <t>evelyne@revellat.fr</t>
  </si>
  <si>
    <t>erevellat@sophrokhepri.fr</t>
  </si>
  <si>
    <t>contact@sophrokhepri.fr</t>
  </si>
  <si>
    <t>amelie.brossard@sophrokhepri.fr</t>
  </si>
  <si>
    <t>amelie41077@hotmail.fr</t>
  </si>
  <si>
    <t>cecile.cauvin@sophrokhepri.fr</t>
  </si>
  <si>
    <t>cauvin.c@gmail.com</t>
  </si>
  <si>
    <t>jerome.lebaillif@sophrokhepri.fr</t>
  </si>
  <si>
    <t>jerome.lebaillif@wanadoo.fr</t>
  </si>
  <si>
    <t>emmanuelle.levixhi@sophrokhepri.fr</t>
  </si>
  <si>
    <t>emmanuelle.levixhi@gmail.com</t>
  </si>
  <si>
    <t>didier.cuoq@sophrokhepri.fr</t>
  </si>
  <si>
    <t>didier.cuoq@yahoo.com</t>
  </si>
  <si>
    <t>marion.kinne@sophrokhepri.fr</t>
  </si>
  <si>
    <t>kinne.marion@gmail.com</t>
  </si>
  <si>
    <t>sophie.lespinasse@sophrokhepri.fr</t>
  </si>
  <si>
    <t>contact@reflexeetsens.fr</t>
  </si>
  <si>
    <t>rodrigue.falcionelli@sophrokhepri.fr</t>
  </si>
  <si>
    <t>rodrigue.falcionelli@sosphrenlogos.fr</t>
  </si>
  <si>
    <t>danielle.estrade@sophrokhepri.fr</t>
  </si>
  <si>
    <t>danielleestrade@sfr.fr</t>
  </si>
  <si>
    <t>olga.bekisheva@sophrokhepri.fr</t>
  </si>
  <si>
    <t>obekishev@gmail.com</t>
  </si>
  <si>
    <t>therapeute.idf@gmail.com</t>
  </si>
  <si>
    <t>sandrine.lopes@sophrokhepri.fr</t>
  </si>
  <si>
    <t>slopescarreira@hotmail.fr</t>
  </si>
  <si>
    <t>emmanuelle.drouet@sophrokhepri.fr</t>
  </si>
  <si>
    <t>drempsy@yahoo.fr</t>
  </si>
  <si>
    <t>p.barataylhorte@orange.fr</t>
  </si>
  <si>
    <t>pascale.sayah@sophrokhepri.fr</t>
  </si>
  <si>
    <t>pascalesayah@hotmail.fr</t>
  </si>
  <si>
    <t>marie-dominique.claire@sophrokhepri.fr</t>
  </si>
  <si>
    <t>md.claire@wanadoo.fr</t>
  </si>
  <si>
    <t>demo@sophrokhepri.fr</t>
  </si>
  <si>
    <t>jocelyne.brothier@sophrokhepri.fr</t>
  </si>
  <si>
    <t>lamanufactureduyoga@gmail.com</t>
  </si>
  <si>
    <t>egarmigny@sophrokhepri.fr</t>
  </si>
  <si>
    <t>evelyne.revellat@sophrokhepri.fr</t>
  </si>
  <si>
    <t>jacqueline.vladic@sophrokhepri.fr</t>
  </si>
  <si>
    <t>jaclynvladic@gmail.com</t>
  </si>
  <si>
    <t>sylvie.karakozian@sophrokhepri.fr</t>
  </si>
  <si>
    <t>sylvie@espacefengshui.com</t>
  </si>
  <si>
    <t>seve.papillon@sophrokhepri.fr</t>
  </si>
  <si>
    <t>resa@seveetpapillon.org</t>
  </si>
  <si>
    <t>anne-marie.blessig@sophrokhepri.fr</t>
  </si>
  <si>
    <t>amblessig@hotmail.fr</t>
  </si>
  <si>
    <t>fanny.roussel@sophrokhepri.fr</t>
  </si>
  <si>
    <t>fandecoeur@gmail.com</t>
  </si>
  <si>
    <t>sophie.cochet@sophrokhepri.fr</t>
  </si>
  <si>
    <t>sovicso94@orange.fr</t>
  </si>
  <si>
    <t>sonia.langlois@sophrokhepri.fr</t>
  </si>
  <si>
    <t>sonialanglois@free.fr</t>
  </si>
  <si>
    <t>catherine.thibaux@sophrokhepri.fr</t>
  </si>
  <si>
    <t>catherine.thibaux@inter-venir.com</t>
  </si>
  <si>
    <t>nathalie.casale@sophrokhepri.fr</t>
  </si>
  <si>
    <t>ncasale@bulledequilibre.fr</t>
  </si>
  <si>
    <t>zohra.jouini@sophrokhepri.fr</t>
  </si>
  <si>
    <t>zohrameghraoui@gmail.com</t>
  </si>
  <si>
    <t>x</t>
  </si>
  <si>
    <t>tri</t>
  </si>
  <si>
    <t>marc.fallet@sophrokhepri.fr</t>
  </si>
  <si>
    <t>marc-fallet@hotmail.fr</t>
  </si>
  <si>
    <t>pascale.baratay@sophrokhepri.fr</t>
  </si>
  <si>
    <t>christelle.dericquebourg@sophrokhepri.fr</t>
  </si>
  <si>
    <t>christelle.dericquebourg@gmail.com</t>
  </si>
  <si>
    <t>fanny.pioffret@sophrokhepri.fr</t>
  </si>
  <si>
    <t>fanny@grenouillezen.com</t>
  </si>
  <si>
    <t>celine.mathieu@sophrokhepri.fr</t>
  </si>
  <si>
    <t>celinedidi@hotmail.com</t>
  </si>
  <si>
    <t>nicolas.brinster@sophrokhepri.fr</t>
  </si>
  <si>
    <t>nicolas_brinster@hotmail.fr</t>
  </si>
  <si>
    <t>pascaline.alcouffe@sophrokhepri.fr</t>
  </si>
  <si>
    <t>pascalinea251279@gmail.com</t>
  </si>
  <si>
    <t>jacques.labescat@sophrokhepri.fr</t>
  </si>
  <si>
    <t>jacques.labescat@gmail.com</t>
  </si>
  <si>
    <t>patrick.plessard@sophrokhepri.fr</t>
  </si>
  <si>
    <t>pat_shiatsu@yahoo.fr</t>
  </si>
  <si>
    <t>sandrine.pipa@sophrokhepri.fr</t>
  </si>
  <si>
    <t>s.pipa@hotmail.fr</t>
  </si>
  <si>
    <t>martine.pszenica@sophrokhepri.fr</t>
  </si>
  <si>
    <t>souad.amrous@sophrokhepri.fr</t>
  </si>
  <si>
    <t>savoiretre.sophro@gmail.com</t>
  </si>
  <si>
    <t>aurelie.rosier@sophrokhepri.fr</t>
  </si>
  <si>
    <t>prenom</t>
  </si>
  <si>
    <t>nom</t>
  </si>
  <si>
    <t>mail sophro</t>
  </si>
  <si>
    <t>mailperso</t>
  </si>
  <si>
    <t>Marie-Christine</t>
  </si>
  <si>
    <t>COUTHENX</t>
  </si>
  <si>
    <t>Gladys</t>
  </si>
  <si>
    <t>RUFFIER</t>
  </si>
  <si>
    <t>Marc</t>
  </si>
  <si>
    <t>FALLET</t>
  </si>
  <si>
    <t>Emilia</t>
  </si>
  <si>
    <t>GARMIGNY</t>
  </si>
  <si>
    <t>Brigitte</t>
  </si>
  <si>
    <t>BONANDRINI</t>
  </si>
  <si>
    <t>Pascale</t>
  </si>
  <si>
    <t>BARATAY</t>
  </si>
  <si>
    <t>Lionel</t>
  </si>
  <si>
    <t>TOI</t>
  </si>
  <si>
    <t>Krystel</t>
  </si>
  <si>
    <t>LECLERCQ</t>
  </si>
  <si>
    <t>Isabelle</t>
  </si>
  <si>
    <t>MARCY</t>
  </si>
  <si>
    <t>Danh-Sang</t>
  </si>
  <si>
    <t>SAMBO</t>
  </si>
  <si>
    <t>Corinne</t>
  </si>
  <si>
    <t>LEGRAND</t>
  </si>
  <si>
    <t>Ludwig</t>
  </si>
  <si>
    <t>FREYTHER</t>
  </si>
  <si>
    <t>Sabine</t>
  </si>
  <si>
    <t>ZAOUI</t>
  </si>
  <si>
    <t>Christelle</t>
  </si>
  <si>
    <t>DERICQUEBOURG</t>
  </si>
  <si>
    <t>Cathy</t>
  </si>
  <si>
    <t>ARTIGNY</t>
  </si>
  <si>
    <t>Yann</t>
  </si>
  <si>
    <t>LARUE</t>
  </si>
  <si>
    <t>Margaux</t>
  </si>
  <si>
    <t>HONORE</t>
  </si>
  <si>
    <t>Erevellat@Sophrokhepri</t>
  </si>
  <si>
    <t>Amelie</t>
  </si>
  <si>
    <t>BROSSARD</t>
  </si>
  <si>
    <t>Cecile</t>
  </si>
  <si>
    <t>CAUVIN</t>
  </si>
  <si>
    <t>Fanny</t>
  </si>
  <si>
    <t>PIOFFRET</t>
  </si>
  <si>
    <t>Celine</t>
  </si>
  <si>
    <t>MATHIEU</t>
  </si>
  <si>
    <t>Jerome</t>
  </si>
  <si>
    <t>LEBAILLIF</t>
  </si>
  <si>
    <t>Emmanuelle</t>
  </si>
  <si>
    <t>LEVIXHI</t>
  </si>
  <si>
    <t>Didier</t>
  </si>
  <si>
    <t>CUOQ</t>
  </si>
  <si>
    <t>Nicolas</t>
  </si>
  <si>
    <t>BRINSTER</t>
  </si>
  <si>
    <t>Marion</t>
  </si>
  <si>
    <t>KINNE</t>
  </si>
  <si>
    <t>Rodrigue</t>
  </si>
  <si>
    <t>FALCIONELLI</t>
  </si>
  <si>
    <t>Sophie</t>
  </si>
  <si>
    <t>LESPINASSE</t>
  </si>
  <si>
    <t>Danielle</t>
  </si>
  <si>
    <t>ESTRADE</t>
  </si>
  <si>
    <t>Olga</t>
  </si>
  <si>
    <t>BEKISHEVA</t>
  </si>
  <si>
    <t>Pascaline</t>
  </si>
  <si>
    <t>ALCOUFFE</t>
  </si>
  <si>
    <t>Jacques</t>
  </si>
  <si>
    <t>LABESCAT</t>
  </si>
  <si>
    <t>Sandrine</t>
  </si>
  <si>
    <t>LOPES</t>
  </si>
  <si>
    <t>DROUET</t>
  </si>
  <si>
    <t>SAYAH</t>
  </si>
  <si>
    <t>Patrick</t>
  </si>
  <si>
    <t>PLESSARD</t>
  </si>
  <si>
    <t>Marie-Dominique</t>
  </si>
  <si>
    <t>CLAIRE</t>
  </si>
  <si>
    <t>Demo@Sophrokhepri</t>
  </si>
  <si>
    <t>Jocelyne</t>
  </si>
  <si>
    <t>BROTHIER</t>
  </si>
  <si>
    <t>Egarmigny@Sophrokhepri</t>
  </si>
  <si>
    <t>Jacqueline</t>
  </si>
  <si>
    <t>VLADIC</t>
  </si>
  <si>
    <t>PIPA</t>
  </si>
  <si>
    <t>Evelyne</t>
  </si>
  <si>
    <t>REVELLAT</t>
  </si>
  <si>
    <t>Anne-Marie</t>
  </si>
  <si>
    <t>BLESSIG</t>
  </si>
  <si>
    <t>Sylvie</t>
  </si>
  <si>
    <t>KARAKOZIAN</t>
  </si>
  <si>
    <t>Seve</t>
  </si>
  <si>
    <t>PAPILLON</t>
  </si>
  <si>
    <t>Martine</t>
  </si>
  <si>
    <t>PSZENICA</t>
  </si>
  <si>
    <t>Souad</t>
  </si>
  <si>
    <t>AMROUS</t>
  </si>
  <si>
    <t>COCHET</t>
  </si>
  <si>
    <t>ROUSSEL</t>
  </si>
  <si>
    <t>Sonia</t>
  </si>
  <si>
    <t>LANGLOIS</t>
  </si>
  <si>
    <t>Catherine</t>
  </si>
  <si>
    <t>THIBAUX</t>
  </si>
  <si>
    <t>Zohra</t>
  </si>
  <si>
    <t>JOUINI</t>
  </si>
  <si>
    <t>Aurelie</t>
  </si>
  <si>
    <t>ROSIER</t>
  </si>
  <si>
    <t>Nathalie</t>
  </si>
  <si>
    <t>CASALE</t>
  </si>
  <si>
    <t>email</t>
  </si>
  <si>
    <t>Nombre de réservations</t>
  </si>
  <si>
    <t>Date première réservation</t>
  </si>
  <si>
    <t>Date dernière réservation</t>
  </si>
  <si>
    <t>Somme de toutes les réservations (hors remises forfaits)</t>
  </si>
  <si>
    <t>coût horaire moyen des réservations (hors remises forfaits)</t>
  </si>
  <si>
    <t>nombre de jours entre la 1ere et dernière réservation</t>
  </si>
  <si>
    <t>scf9394@gmail.com</t>
  </si>
  <si>
    <t>1 060,29 €</t>
  </si>
  <si>
    <t>1 222,02 €</t>
  </si>
  <si>
    <t>1 282,14 €</t>
  </si>
  <si>
    <t>1 446,37 €</t>
  </si>
  <si>
    <t>1 979,17 €</t>
  </si>
  <si>
    <t>2 759,02 €</t>
  </si>
  <si>
    <t>sophie.seveetpapillon@gmail.com</t>
  </si>
  <si>
    <t>4 858,48 €</t>
  </si>
  <si>
    <t>sylvie.cayla@sophrokhepri.fr</t>
  </si>
  <si>
    <t>Cayla</t>
  </si>
  <si>
    <t>sylvie.cayla</t>
  </si>
  <si>
    <t>sexe</t>
  </si>
  <si>
    <t>f</t>
  </si>
  <si>
    <t>m</t>
  </si>
  <si>
    <t>sophie.seveetpapillon</t>
  </si>
  <si>
    <t>sophie.seveetpapillon@sophrokhepri.fr</t>
  </si>
  <si>
    <t>DEMO</t>
  </si>
  <si>
    <t>tarif mensuel (calculé selon les données ci-contre)</t>
  </si>
  <si>
    <t>-</t>
  </si>
  <si>
    <t>kristel.leclercq@sophrokhepri.fr</t>
  </si>
  <si>
    <t>Deriquebourg</t>
  </si>
  <si>
    <t>Ne pas envoyer</t>
  </si>
  <si>
    <t>X</t>
  </si>
  <si>
    <t>mail envoi</t>
  </si>
  <si>
    <t/>
  </si>
  <si>
    <t>Kristel</t>
  </si>
  <si>
    <t>lise-marie.dulorme</t>
  </si>
  <si>
    <t>lise-marie.dulorme@sophrokhepri.fr</t>
  </si>
  <si>
    <t>Lise-Marie</t>
  </si>
  <si>
    <t>DULORME</t>
  </si>
  <si>
    <t>osirial@aol.com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</si>
</sst>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B3B41"/>
      <name val="Trebuchet MS"/>
      <family val="2"/>
    </font>
    <font>
      <i/>
      <sz val="11"/>
      <color rgb="FF3B3B41"/>
      <name val="Trebuchet MS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0" fillId="33" borderId="10" xfId="0" applyFont="1" applyFill="1" applyBorder="1"/>
    <xf numFmtId="0" fontId="19" fillId="33" borderId="10" xfId="0" applyFont="1" applyFill="1" applyBorder="1" applyAlignment="1">
      <alignment horizontal="left" vertical="center" wrapText="1"/>
    </xf>
    <xf numFmtId="0" fontId="18" fillId="0" borderId="0" xfId="42"/>
    <xf numFmtId="0" fontId="21" fillId="0" borderId="11" xfId="0" applyFont="1" applyBorder="1" applyAlignment="1">
      <alignment wrapText="1"/>
    </xf>
    <xf numFmtId="0" fontId="21" fillId="0" borderId="11" xfId="0" applyFont="1" applyBorder="1" applyAlignment="1">
      <alignment horizontal="right" wrapText="1"/>
    </xf>
    <xf numFmtId="14" fontId="21" fillId="0" borderId="11" xfId="0" applyNumberFormat="1" applyFont="1" applyBorder="1" applyAlignment="1">
      <alignment horizontal="right" wrapText="1"/>
    </xf>
    <xf numFmtId="8" fontId="21" fillId="0" borderId="11" xfId="0" applyNumberFormat="1" applyFont="1" applyBorder="1" applyAlignment="1">
      <alignment horizontal="right" wrapText="1"/>
    </xf>
    <xf numFmtId="0" fontId="0" fillId="34" borderId="10" xfId="0" applyFont="1" applyFill="1" applyBorder="1"/>
    <xf numFmtId="0" fontId="20" fillId="34" borderId="10" xfId="0" applyFont="1" applyFill="1" applyBorder="1" applyAlignment="1">
      <alignment horizontal="left" vertical="center" wrapText="1"/>
    </xf>
    <xf numFmtId="0" fontId="18" fillId="33" borderId="10" xfId="42" applyFill="1" applyBorder="1" applyAlignment="1">
      <alignment horizontal="left" vertical="center" wrapText="1"/>
    </xf>
    <xf numFmtId="0" fontId="22" fillId="33" borderId="10" xfId="0" applyFont="1" applyFill="1" applyBorder="1"/>
    <xf numFmtId="0" fontId="18" fillId="33" borderId="10" xfId="42" applyFill="1" applyBorder="1"/>
    <xf numFmtId="0" fontId="21" fillId="0" borderId="11" xfId="0" applyNumberFormat="1" applyFont="1" applyBorder="1" applyAlignment="1">
      <alignment horizontal="center" wrapText="1"/>
    </xf>
    <xf numFmtId="0" fontId="0" fillId="33" borderId="10" xfId="0" applyNumberFormat="1" applyFont="1" applyFill="1" applyBorder="1" applyAlignment="1">
      <alignment horizontal="center"/>
    </xf>
    <xf numFmtId="0" fontId="21" fillId="0" borderId="11" xfId="0" applyNumberFormat="1" applyFont="1" applyBorder="1" applyAlignment="1">
      <alignment horizontal="right" wrapText="1"/>
    </xf>
    <xf numFmtId="0" fontId="0" fillId="33" borderId="10" xfId="0" applyNumberFormat="1" applyFont="1" applyFill="1" applyBorder="1"/>
    <xf numFmtId="0" fontId="21" fillId="0" borderId="11" xfId="0" applyNumberFormat="1" applyFont="1" applyBorder="1" applyAlignment="1">
      <alignment wrapText="1"/>
    </xf>
    <xf numFmtId="0" fontId="18" fillId="0" borderId="0" xfId="42" applyFill="1" applyAlignment="1">
      <alignment vertical="center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ann.larue@sophrokhepri.fr" TargetMode="External"/><Relationship Id="rId13" Type="http://schemas.openxmlformats.org/officeDocument/2006/relationships/hyperlink" Target="mailto:emmanuelle.levixhi@sophrokhepri.fr" TargetMode="External"/><Relationship Id="rId18" Type="http://schemas.openxmlformats.org/officeDocument/2006/relationships/hyperlink" Target="mailto:sandrine.pipa@sophrokhepri.fr" TargetMode="External"/><Relationship Id="rId26" Type="http://schemas.openxmlformats.org/officeDocument/2006/relationships/hyperlink" Target="mailto:jacqueline.vladic@sophrokhepri.fr" TargetMode="External"/><Relationship Id="rId39" Type="http://schemas.openxmlformats.org/officeDocument/2006/relationships/hyperlink" Target="mailto:osirial@aol.com" TargetMode="External"/><Relationship Id="rId3" Type="http://schemas.openxmlformats.org/officeDocument/2006/relationships/hyperlink" Target="mailto:sophie.seveetpapillon@sophrokhepri.fr" TargetMode="External"/><Relationship Id="rId21" Type="http://schemas.openxmlformats.org/officeDocument/2006/relationships/hyperlink" Target="mailto:aurelie.rosier@sophrokhepri.fr" TargetMode="External"/><Relationship Id="rId34" Type="http://schemas.openxmlformats.org/officeDocument/2006/relationships/hyperlink" Target="mailto:sylvie.karakozian@sophrokhepri.fr" TargetMode="External"/><Relationship Id="rId7" Type="http://schemas.openxmlformats.org/officeDocument/2006/relationships/hyperlink" Target="mailto:jacques.labescat@sophrokhepri.fr" TargetMode="External"/><Relationship Id="rId12" Type="http://schemas.openxmlformats.org/officeDocument/2006/relationships/hyperlink" Target="mailto:sophie.lespinasse@sophrokhepri.fr" TargetMode="External"/><Relationship Id="rId17" Type="http://schemas.openxmlformats.org/officeDocument/2006/relationships/hyperlink" Target="mailto:fanny.pioffret@sophrokhepri.fr" TargetMode="External"/><Relationship Id="rId25" Type="http://schemas.openxmlformats.org/officeDocument/2006/relationships/hyperlink" Target="mailto:catherine.thibaux@sophrokhepri.fr" TargetMode="External"/><Relationship Id="rId33" Type="http://schemas.openxmlformats.org/officeDocument/2006/relationships/hyperlink" Target="mailto:martine.pszenica@sophrokhepri.fr" TargetMode="External"/><Relationship Id="rId38" Type="http://schemas.openxmlformats.org/officeDocument/2006/relationships/hyperlink" Target="mailto:lise-marie.dulorme@sophrokhepri.fr" TargetMode="External"/><Relationship Id="rId2" Type="http://schemas.openxmlformats.org/officeDocument/2006/relationships/hyperlink" Target="mailto:sonia.langlois@sophrokhepri.fr" TargetMode="External"/><Relationship Id="rId16" Type="http://schemas.openxmlformats.org/officeDocument/2006/relationships/hyperlink" Target="mailto:celine.mathieu@sophrokhepri.fr" TargetMode="External"/><Relationship Id="rId20" Type="http://schemas.openxmlformats.org/officeDocument/2006/relationships/hyperlink" Target="mailto:rodrigue.falcionelli@sophrokhepri.fr" TargetMode="External"/><Relationship Id="rId29" Type="http://schemas.openxmlformats.org/officeDocument/2006/relationships/hyperlink" Target="mailto:danielle.estrade@sophrokhepri.fr" TargetMode="External"/><Relationship Id="rId1" Type="http://schemas.openxmlformats.org/officeDocument/2006/relationships/hyperlink" Target="mailto:sophie.seveetpapillon@gmail.com" TargetMode="External"/><Relationship Id="rId6" Type="http://schemas.openxmlformats.org/officeDocument/2006/relationships/hyperlink" Target="mailto:marion.kinne@sophrokhepri.fr" TargetMode="External"/><Relationship Id="rId11" Type="http://schemas.openxmlformats.org/officeDocument/2006/relationships/hyperlink" Target="mailto:corinne.legrand@sophrokhepri.fr" TargetMode="External"/><Relationship Id="rId24" Type="http://schemas.openxmlformats.org/officeDocument/2006/relationships/hyperlink" Target="mailto:pascale.sayah@sophrokhepri.fr" TargetMode="External"/><Relationship Id="rId32" Type="http://schemas.openxmlformats.org/officeDocument/2006/relationships/hyperlink" Target="mailto:zohra.jouini@sophrokhepri.fr" TargetMode="External"/><Relationship Id="rId37" Type="http://schemas.openxmlformats.org/officeDocument/2006/relationships/hyperlink" Target="mailto:evelyne.revellat@sophrokhepri.fr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marc.fallet@sophrokhepri.fr" TargetMode="External"/><Relationship Id="rId15" Type="http://schemas.openxmlformats.org/officeDocument/2006/relationships/hyperlink" Target="mailto:isabelle.marcy@sophrokhepri.fr" TargetMode="External"/><Relationship Id="rId23" Type="http://schemas.openxmlformats.org/officeDocument/2006/relationships/hyperlink" Target="mailto:gladys.ruffier@sophrokhepri.fr" TargetMode="External"/><Relationship Id="rId28" Type="http://schemas.openxmlformats.org/officeDocument/2006/relationships/hyperlink" Target="mailto:emmanuelle.drouet@sophrokhepri.fr" TargetMode="External"/><Relationship Id="rId36" Type="http://schemas.openxmlformats.org/officeDocument/2006/relationships/hyperlink" Target="mailto:didier.cuoq@sophrokhepri.fr" TargetMode="External"/><Relationship Id="rId10" Type="http://schemas.openxmlformats.org/officeDocument/2006/relationships/hyperlink" Target="mailto:kristel.leclercq@sophrokhepri.fr" TargetMode="External"/><Relationship Id="rId19" Type="http://schemas.openxmlformats.org/officeDocument/2006/relationships/hyperlink" Target="mailto:patrick.plessard@sophrokhepri.fr" TargetMode="External"/><Relationship Id="rId31" Type="http://schemas.openxmlformats.org/officeDocument/2006/relationships/hyperlink" Target="mailto:margaux.honore@sophrokhepri.fr" TargetMode="External"/><Relationship Id="rId4" Type="http://schemas.openxmlformats.org/officeDocument/2006/relationships/hyperlink" Target="mailto:lionel.toi@sophrokhepri.fr" TargetMode="External"/><Relationship Id="rId9" Type="http://schemas.openxmlformats.org/officeDocument/2006/relationships/hyperlink" Target="mailto:jerome.lebaillif@sophrokhepri.fr" TargetMode="External"/><Relationship Id="rId14" Type="http://schemas.openxmlformats.org/officeDocument/2006/relationships/hyperlink" Target="mailto:sandrine.lopes@sophrokhepri.fr" TargetMode="External"/><Relationship Id="rId22" Type="http://schemas.openxmlformats.org/officeDocument/2006/relationships/hyperlink" Target="mailto:fanny.roussel@sophrokhepri.fr" TargetMode="External"/><Relationship Id="rId27" Type="http://schemas.openxmlformats.org/officeDocument/2006/relationships/hyperlink" Target="mailto:sabine.zaoui@sophrokhepri.fr" TargetMode="External"/><Relationship Id="rId30" Type="http://schemas.openxmlformats.org/officeDocument/2006/relationships/hyperlink" Target="mailto:ludwig.freyther@sophrokhepri.fr" TargetMode="External"/><Relationship Id="rId35" Type="http://schemas.openxmlformats.org/officeDocument/2006/relationships/hyperlink" Target="mailto:danh-sang.sambo@sophrokhepri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elle.dericquebourg@gmail.com" TargetMode="External"/><Relationship Id="rId2" Type="http://schemas.openxmlformats.org/officeDocument/2006/relationships/hyperlink" Target="mailto:christelle.dericquebourg@sophrokhepri.fr" TargetMode="External"/><Relationship Id="rId1" Type="http://schemas.openxmlformats.org/officeDocument/2006/relationships/hyperlink" Target="mailto:calicia.vive.la.vi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topLeftCell="A38" zoomScale="80" zoomScaleNormal="80" workbookViewId="0">
      <selection activeCell="J59" sqref="J59"/>
    </sheetView>
  </sheetViews>
  <sheetFormatPr baseColWidth="10" defaultColWidth="11.375" defaultRowHeight="21" x14ac:dyDescent="0.35"/>
  <cols>
    <col min="1" max="1" width="11.375" style="1"/>
    <col min="2" max="3" width="9.25" style="1" customWidth="1"/>
    <col min="4" max="6" width="26.75" style="11" customWidth="1"/>
    <col min="7" max="7" width="26.75" style="1" customWidth="1"/>
    <col min="8" max="9" width="31.625" style="1" customWidth="1"/>
    <col min="10" max="10" width="35.875" style="1" customWidth="1"/>
    <col min="11" max="11" width="30.375" style="1" customWidth="1"/>
    <col min="12" max="12" width="11.375" style="8"/>
    <col min="13" max="13" width="39.125" style="1" customWidth="1"/>
    <col min="14" max="20" width="11.375" style="14"/>
    <col min="21" max="16384" width="11.375" style="1"/>
  </cols>
  <sheetData>
    <row r="1" spans="1:30" ht="66.75" thickBot="1" x14ac:dyDescent="0.4">
      <c r="A1" s="1" t="s">
        <v>88</v>
      </c>
      <c r="E1" s="11" t="s">
        <v>249</v>
      </c>
      <c r="F1" s="11" t="s">
        <v>251</v>
      </c>
      <c r="G1" s="1" t="s">
        <v>239</v>
      </c>
      <c r="H1" s="1" t="s">
        <v>112</v>
      </c>
      <c r="I1" s="1" t="s">
        <v>113</v>
      </c>
      <c r="J1" s="1" t="s">
        <v>114</v>
      </c>
      <c r="K1" s="1" t="s">
        <v>115</v>
      </c>
      <c r="M1" s="4" t="s">
        <v>220</v>
      </c>
      <c r="N1" s="13" t="s">
        <v>221</v>
      </c>
      <c r="O1" s="13" t="s">
        <v>222</v>
      </c>
      <c r="P1" s="13" t="s">
        <v>223</v>
      </c>
      <c r="Q1" s="13" t="s">
        <v>224</v>
      </c>
      <c r="R1" s="13" t="s">
        <v>225</v>
      </c>
      <c r="S1" s="13" t="s">
        <v>226</v>
      </c>
      <c r="T1" s="13" t="s">
        <v>245</v>
      </c>
    </row>
    <row r="2" spans="1:30" ht="21.75" thickBot="1" x14ac:dyDescent="0.4">
      <c r="A2" s="1" t="s">
        <v>87</v>
      </c>
      <c r="B2" s="1">
        <f t="shared" ref="B2:B33" si="0">SEARCH(".",J2)</f>
        <v>11</v>
      </c>
      <c r="C2" s="1">
        <f t="shared" ref="C2:C33" si="1">LEN(D2)</f>
        <v>18</v>
      </c>
      <c r="D2" s="11" t="str">
        <f t="shared" ref="D2:D33" si="2">LEFT(J2,SEARCH("@",(J2))-1)</f>
        <v>anne-marie.blessig</v>
      </c>
      <c r="F2" s="11" t="s">
        <v>85</v>
      </c>
      <c r="G2" s="1" t="s">
        <v>240</v>
      </c>
      <c r="H2" s="1" t="s">
        <v>214</v>
      </c>
      <c r="I2" s="1" t="str">
        <f t="shared" ref="I2:I12" si="3">UPPER(RIGHT(D2,C2-B2))</f>
        <v>BLESSIG</v>
      </c>
      <c r="J2" s="2" t="s">
        <v>73</v>
      </c>
      <c r="K2" s="2" t="s">
        <v>74</v>
      </c>
      <c r="L2" s="9"/>
      <c r="M2" s="4" t="s">
        <v>74</v>
      </c>
      <c r="N2" s="15">
        <v>8</v>
      </c>
      <c r="O2" s="6">
        <v>42427</v>
      </c>
      <c r="P2" s="6">
        <v>42627</v>
      </c>
      <c r="Q2" s="7">
        <v>231.07</v>
      </c>
      <c r="R2" s="7">
        <v>17.12</v>
      </c>
      <c r="S2" s="15">
        <v>200</v>
      </c>
      <c r="T2" s="15">
        <v>35</v>
      </c>
    </row>
    <row r="3" spans="1:30" ht="21.75" thickBot="1" x14ac:dyDescent="0.4">
      <c r="A3" s="1" t="s">
        <v>87</v>
      </c>
      <c r="B3" s="1">
        <f t="shared" si="0"/>
        <v>7</v>
      </c>
      <c r="C3" s="1">
        <f t="shared" si="1"/>
        <v>15</v>
      </c>
      <c r="D3" s="11" t="str">
        <f t="shared" si="2"/>
        <v>amelie.brossard</v>
      </c>
      <c r="F3" s="11" t="s">
        <v>25</v>
      </c>
      <c r="G3" s="1" t="s">
        <v>241</v>
      </c>
      <c r="H3" s="1" t="s">
        <v>146</v>
      </c>
      <c r="I3" s="1" t="str">
        <f t="shared" si="3"/>
        <v>BROSSARD</v>
      </c>
      <c r="J3" s="2" t="s">
        <v>32</v>
      </c>
      <c r="K3" s="2" t="s">
        <v>33</v>
      </c>
      <c r="L3" s="9"/>
      <c r="M3" s="4" t="s">
        <v>33</v>
      </c>
      <c r="N3" s="15">
        <v>8</v>
      </c>
      <c r="O3" s="6">
        <v>42510</v>
      </c>
      <c r="P3" s="6">
        <v>42565</v>
      </c>
      <c r="Q3" s="7">
        <v>217.8</v>
      </c>
      <c r="R3" s="7">
        <v>16.75</v>
      </c>
      <c r="S3" s="15">
        <v>55</v>
      </c>
      <c r="T3" s="15">
        <v>119</v>
      </c>
    </row>
    <row r="4" spans="1:30" ht="33.75" thickBot="1" x14ac:dyDescent="0.4">
      <c r="A4" s="1" t="s">
        <v>87</v>
      </c>
      <c r="B4" s="1">
        <f t="shared" si="0"/>
        <v>9</v>
      </c>
      <c r="C4" s="1">
        <f t="shared" si="1"/>
        <v>19</v>
      </c>
      <c r="D4" s="11" t="str">
        <f t="shared" si="2"/>
        <v>brigitte.bonandrini</v>
      </c>
      <c r="F4" s="11" t="s">
        <v>69</v>
      </c>
      <c r="G4" s="1" t="s">
        <v>240</v>
      </c>
      <c r="H4" s="1" t="s">
        <v>200</v>
      </c>
      <c r="I4" s="1" t="str">
        <f t="shared" si="3"/>
        <v>BONANDRINI</v>
      </c>
      <c r="J4" s="2" t="s">
        <v>6</v>
      </c>
      <c r="K4" s="2" t="s">
        <v>7</v>
      </c>
      <c r="L4" s="9"/>
      <c r="M4" s="4"/>
      <c r="N4" s="16">
        <v>0</v>
      </c>
      <c r="O4" s="16" t="s">
        <v>246</v>
      </c>
      <c r="P4" s="16" t="s">
        <v>246</v>
      </c>
      <c r="Q4" s="16" t="s">
        <v>246</v>
      </c>
      <c r="R4" s="16" t="s">
        <v>246</v>
      </c>
      <c r="S4" s="16" t="s">
        <v>246</v>
      </c>
      <c r="T4" s="16" t="s">
        <v>246</v>
      </c>
    </row>
    <row r="5" spans="1:30" ht="33.75" thickBot="1" x14ac:dyDescent="0.4">
      <c r="A5" s="1" t="s">
        <v>87</v>
      </c>
      <c r="B5" s="1">
        <f t="shared" si="0"/>
        <v>16</v>
      </c>
      <c r="C5" s="1">
        <f t="shared" si="1"/>
        <v>24</v>
      </c>
      <c r="D5" s="11" t="str">
        <f t="shared" si="2"/>
        <v>marie-christine.couthenx</v>
      </c>
      <c r="E5" s="11" t="s">
        <v>250</v>
      </c>
      <c r="F5" s="11" t="s">
        <v>236</v>
      </c>
      <c r="G5" s="1" t="s">
        <v>240</v>
      </c>
      <c r="H5" s="1" t="s">
        <v>200</v>
      </c>
      <c r="I5" s="1" t="str">
        <f t="shared" si="3"/>
        <v>COUTHENX</v>
      </c>
      <c r="J5" s="2" t="s">
        <v>0</v>
      </c>
      <c r="K5" s="2" t="s">
        <v>1</v>
      </c>
      <c r="L5" s="9"/>
      <c r="M5" s="4" t="s">
        <v>1</v>
      </c>
      <c r="N5" s="15">
        <v>14</v>
      </c>
      <c r="O5" s="6">
        <v>42417</v>
      </c>
      <c r="P5" s="6">
        <v>42620</v>
      </c>
      <c r="Q5" s="7">
        <v>210.6</v>
      </c>
      <c r="R5" s="7">
        <v>15.04</v>
      </c>
      <c r="S5" s="15">
        <v>203</v>
      </c>
      <c r="T5" s="15">
        <v>31</v>
      </c>
      <c r="X5" s="5">
        <v>8</v>
      </c>
      <c r="Y5" s="6">
        <v>42427</v>
      </c>
      <c r="Z5" s="6">
        <v>42627</v>
      </c>
      <c r="AA5" s="7">
        <v>231.07</v>
      </c>
      <c r="AB5" s="7">
        <v>17.12</v>
      </c>
      <c r="AC5" s="5">
        <v>200</v>
      </c>
      <c r="AD5" s="5">
        <v>35</v>
      </c>
    </row>
    <row r="6" spans="1:30" ht="21.75" thickBot="1" x14ac:dyDescent="0.4">
      <c r="A6" s="1" t="s">
        <v>87</v>
      </c>
      <c r="B6" s="1">
        <f t="shared" si="0"/>
        <v>8</v>
      </c>
      <c r="C6" s="1">
        <f t="shared" si="1"/>
        <v>15</v>
      </c>
      <c r="D6" s="11" t="str">
        <f t="shared" si="2"/>
        <v>corinne.legrand</v>
      </c>
      <c r="F6" s="11" t="s">
        <v>109</v>
      </c>
      <c r="G6" s="1" t="s">
        <v>240</v>
      </c>
      <c r="H6" s="1" t="s">
        <v>206</v>
      </c>
      <c r="I6" s="1" t="str">
        <f t="shared" si="3"/>
        <v>LEGRAND</v>
      </c>
      <c r="J6" s="10" t="s">
        <v>16</v>
      </c>
      <c r="K6" s="2" t="s">
        <v>17</v>
      </c>
      <c r="L6" s="9"/>
      <c r="M6" s="4" t="s">
        <v>17</v>
      </c>
      <c r="N6" s="15">
        <v>12</v>
      </c>
      <c r="O6" s="6">
        <v>42378</v>
      </c>
      <c r="P6" s="6">
        <v>42651</v>
      </c>
      <c r="Q6" s="7">
        <v>401.76</v>
      </c>
      <c r="R6" s="7">
        <v>14.35</v>
      </c>
      <c r="S6" s="15">
        <v>273</v>
      </c>
      <c r="T6" s="15">
        <v>44</v>
      </c>
      <c r="X6" s="5">
        <v>8</v>
      </c>
      <c r="Y6" s="6">
        <v>42510</v>
      </c>
      <c r="Z6" s="6">
        <v>42565</v>
      </c>
      <c r="AA6" s="7">
        <v>217.8</v>
      </c>
      <c r="AB6" s="7">
        <v>16.75</v>
      </c>
      <c r="AC6" s="5">
        <v>55</v>
      </c>
      <c r="AD6" s="5">
        <v>119</v>
      </c>
    </row>
    <row r="7" spans="1:30" ht="33.75" thickBot="1" x14ac:dyDescent="0.4">
      <c r="A7" s="1" t="s">
        <v>87</v>
      </c>
      <c r="B7" s="1">
        <f t="shared" si="0"/>
        <v>10</v>
      </c>
      <c r="C7" s="1">
        <f t="shared" si="1"/>
        <v>17</v>
      </c>
      <c r="D7" s="11" t="str">
        <f t="shared" si="2"/>
        <v>catherine.thibaux</v>
      </c>
      <c r="F7" s="11" t="s">
        <v>243</v>
      </c>
      <c r="G7" s="1" t="s">
        <v>240</v>
      </c>
      <c r="H7" s="1" t="s">
        <v>171</v>
      </c>
      <c r="I7" s="1" t="str">
        <f t="shared" si="3"/>
        <v>THIBAUX</v>
      </c>
      <c r="J7" s="10" t="s">
        <v>81</v>
      </c>
      <c r="K7" s="2" t="s">
        <v>82</v>
      </c>
      <c r="L7" s="9"/>
      <c r="M7" s="4" t="s">
        <v>82</v>
      </c>
      <c r="N7" s="15">
        <v>7</v>
      </c>
      <c r="O7" s="6">
        <v>42347</v>
      </c>
      <c r="P7" s="6">
        <v>42621</v>
      </c>
      <c r="Q7" s="7">
        <v>227.92</v>
      </c>
      <c r="R7" s="7">
        <v>16.28</v>
      </c>
      <c r="S7" s="15">
        <v>274</v>
      </c>
      <c r="T7" s="15">
        <v>25</v>
      </c>
      <c r="X7" s="1">
        <v>0</v>
      </c>
      <c r="Y7" s="1" t="s">
        <v>246</v>
      </c>
      <c r="Z7" s="1" t="s">
        <v>246</v>
      </c>
      <c r="AA7" s="1" t="s">
        <v>246</v>
      </c>
      <c r="AB7" s="1" t="s">
        <v>246</v>
      </c>
      <c r="AC7" s="1" t="s">
        <v>246</v>
      </c>
      <c r="AD7" s="1" t="s">
        <v>246</v>
      </c>
    </row>
    <row r="8" spans="1:30" ht="21.75" thickBot="1" x14ac:dyDescent="0.4">
      <c r="A8" s="1" t="s">
        <v>87</v>
      </c>
      <c r="B8" s="1">
        <f t="shared" si="0"/>
        <v>6</v>
      </c>
      <c r="C8" s="1">
        <f t="shared" si="1"/>
        <v>13</v>
      </c>
      <c r="D8" s="11" t="str">
        <f t="shared" si="2"/>
        <v>cathy.artigny</v>
      </c>
      <c r="E8" s="11" t="s">
        <v>250</v>
      </c>
      <c r="F8" s="11" t="s">
        <v>44</v>
      </c>
      <c r="G8" s="1" t="s">
        <v>240</v>
      </c>
      <c r="H8" s="1" t="s">
        <v>171</v>
      </c>
      <c r="I8" s="1" t="str">
        <f t="shared" si="3"/>
        <v>ARTIGNY</v>
      </c>
      <c r="J8" s="2" t="s">
        <v>23</v>
      </c>
      <c r="K8" s="2" t="s">
        <v>24</v>
      </c>
      <c r="L8" s="9"/>
      <c r="M8" s="4" t="s">
        <v>24</v>
      </c>
      <c r="N8" s="15">
        <v>1</v>
      </c>
      <c r="O8" s="6">
        <v>42479</v>
      </c>
      <c r="P8" s="6">
        <v>42479</v>
      </c>
      <c r="Q8" s="7">
        <v>105.3</v>
      </c>
      <c r="R8" s="7">
        <v>11.7</v>
      </c>
      <c r="S8" s="15">
        <v>0</v>
      </c>
      <c r="T8" s="17"/>
      <c r="X8" s="5">
        <v>14</v>
      </c>
      <c r="Y8" s="6">
        <v>42417</v>
      </c>
      <c r="Z8" s="6">
        <v>42620</v>
      </c>
      <c r="AA8" s="7">
        <v>210.6</v>
      </c>
      <c r="AB8" s="7">
        <v>15.04</v>
      </c>
      <c r="AC8" s="5">
        <v>203</v>
      </c>
      <c r="AD8" s="5">
        <v>31</v>
      </c>
    </row>
    <row r="9" spans="1:30" ht="21.75" thickBot="1" x14ac:dyDescent="0.4">
      <c r="A9" s="1" t="s">
        <v>87</v>
      </c>
      <c r="B9" s="1">
        <f t="shared" si="0"/>
        <v>7</v>
      </c>
      <c r="C9" s="1">
        <f t="shared" si="1"/>
        <v>13</v>
      </c>
      <c r="D9" s="11" t="str">
        <f t="shared" si="2"/>
        <v>cecile.cauvin</v>
      </c>
      <c r="F9" s="11" t="s">
        <v>77</v>
      </c>
      <c r="G9" s="1" t="s">
        <v>240</v>
      </c>
      <c r="H9" s="1" t="s">
        <v>171</v>
      </c>
      <c r="I9" s="1" t="str">
        <f t="shared" si="3"/>
        <v>CAUVIN</v>
      </c>
      <c r="J9" s="2" t="s">
        <v>34</v>
      </c>
      <c r="K9" s="2" t="s">
        <v>35</v>
      </c>
      <c r="L9" s="9"/>
      <c r="M9" s="4" t="s">
        <v>35</v>
      </c>
      <c r="N9" s="15">
        <v>4</v>
      </c>
      <c r="O9" s="6">
        <v>42543</v>
      </c>
      <c r="P9" s="6">
        <v>42569</v>
      </c>
      <c r="Q9" s="7">
        <v>63.9</v>
      </c>
      <c r="R9" s="7">
        <v>15.98</v>
      </c>
      <c r="S9" s="15">
        <v>26</v>
      </c>
      <c r="T9" s="15">
        <v>73</v>
      </c>
      <c r="X9" s="5">
        <v>12</v>
      </c>
      <c r="Y9" s="6">
        <v>42378</v>
      </c>
      <c r="Z9" s="6">
        <v>42651</v>
      </c>
      <c r="AA9" s="7">
        <v>401.76</v>
      </c>
      <c r="AB9" s="7">
        <v>14.35</v>
      </c>
      <c r="AC9" s="5">
        <v>273</v>
      </c>
      <c r="AD9" s="5">
        <v>44</v>
      </c>
    </row>
    <row r="10" spans="1:30" ht="21.75" thickBot="1" x14ac:dyDescent="0.4">
      <c r="A10" s="1" t="s">
        <v>87</v>
      </c>
      <c r="B10" s="1">
        <f t="shared" si="0"/>
        <v>7</v>
      </c>
      <c r="C10" s="1">
        <f t="shared" si="1"/>
        <v>14</v>
      </c>
      <c r="D10" s="11" t="str">
        <f t="shared" si="2"/>
        <v>celine.mathieu</v>
      </c>
      <c r="F10" s="11" t="s">
        <v>79</v>
      </c>
      <c r="G10" s="1" t="s">
        <v>240</v>
      </c>
      <c r="H10" s="1" t="s">
        <v>210</v>
      </c>
      <c r="I10" s="1" t="str">
        <f t="shared" si="3"/>
        <v>MATHIEU</v>
      </c>
      <c r="J10" s="10" t="s">
        <v>96</v>
      </c>
      <c r="K10" s="2" t="s">
        <v>97</v>
      </c>
      <c r="L10" s="9"/>
      <c r="M10" s="4" t="s">
        <v>97</v>
      </c>
      <c r="N10" s="15">
        <v>5</v>
      </c>
      <c r="O10" s="6">
        <v>42166</v>
      </c>
      <c r="P10" s="6">
        <v>42446</v>
      </c>
      <c r="Q10" s="7">
        <v>78.3</v>
      </c>
      <c r="R10" s="7">
        <v>15.66</v>
      </c>
      <c r="S10" s="15">
        <v>280</v>
      </c>
      <c r="T10" s="15">
        <v>8</v>
      </c>
      <c r="X10" s="5">
        <v>7</v>
      </c>
      <c r="Y10" s="6">
        <v>42347</v>
      </c>
      <c r="Z10" s="6">
        <v>42621</v>
      </c>
      <c r="AA10" s="7">
        <v>227.92</v>
      </c>
      <c r="AB10" s="7">
        <v>16.28</v>
      </c>
      <c r="AC10" s="5">
        <v>274</v>
      </c>
      <c r="AD10" s="5">
        <v>25</v>
      </c>
    </row>
    <row r="11" spans="1:30" ht="33.75" thickBot="1" x14ac:dyDescent="0.4">
      <c r="A11" s="1" t="s">
        <v>87</v>
      </c>
      <c r="B11" s="1">
        <f t="shared" si="0"/>
        <v>11</v>
      </c>
      <c r="C11" s="1">
        <f t="shared" si="1"/>
        <v>24</v>
      </c>
      <c r="D11" s="11" t="str">
        <f t="shared" si="2"/>
        <v>christelle.dericquebourg</v>
      </c>
      <c r="F11" s="11" t="s">
        <v>106</v>
      </c>
      <c r="G11" s="1" t="s">
        <v>240</v>
      </c>
      <c r="H11" s="1" t="s">
        <v>181</v>
      </c>
      <c r="I11" s="1" t="str">
        <f t="shared" si="3"/>
        <v>DERICQUEBOURG</v>
      </c>
      <c r="J11" s="2" t="s">
        <v>92</v>
      </c>
      <c r="K11" s="2" t="s">
        <v>93</v>
      </c>
      <c r="L11" s="9"/>
      <c r="M11" s="4"/>
      <c r="N11" s="16">
        <v>0</v>
      </c>
      <c r="O11" s="16" t="s">
        <v>246</v>
      </c>
      <c r="P11" s="16" t="s">
        <v>246</v>
      </c>
      <c r="Q11" s="16" t="s">
        <v>246</v>
      </c>
      <c r="R11" s="16" t="s">
        <v>246</v>
      </c>
      <c r="S11" s="16" t="s">
        <v>246</v>
      </c>
      <c r="T11" s="16" t="s">
        <v>246</v>
      </c>
      <c r="X11" s="5">
        <v>1</v>
      </c>
      <c r="Y11" s="6">
        <v>42479</v>
      </c>
      <c r="Z11" s="6">
        <v>42479</v>
      </c>
      <c r="AA11" s="7">
        <v>105.3</v>
      </c>
      <c r="AB11" s="7">
        <v>11.7</v>
      </c>
      <c r="AC11" s="5">
        <v>0</v>
      </c>
      <c r="AD11" s="4"/>
    </row>
    <row r="12" spans="1:30" ht="21.75" thickBot="1" x14ac:dyDescent="0.4">
      <c r="A12" s="1" t="s">
        <v>87</v>
      </c>
      <c r="B12" s="1">
        <f t="shared" si="0"/>
        <v>7</v>
      </c>
      <c r="C12" s="1">
        <f t="shared" si="1"/>
        <v>17</v>
      </c>
      <c r="D12" s="11" t="str">
        <f t="shared" si="2"/>
        <v>sophie.lespinasse</v>
      </c>
      <c r="F12" s="11" t="s">
        <v>53</v>
      </c>
      <c r="G12" s="1" t="s">
        <v>240</v>
      </c>
      <c r="H12" s="1" t="s">
        <v>181</v>
      </c>
      <c r="I12" s="1" t="str">
        <f t="shared" si="3"/>
        <v>LESPINASSE</v>
      </c>
      <c r="J12" s="10" t="s">
        <v>44</v>
      </c>
      <c r="K12" s="2" t="s">
        <v>45</v>
      </c>
      <c r="L12" s="9"/>
      <c r="M12" s="4" t="s">
        <v>45</v>
      </c>
      <c r="N12" s="15">
        <v>71</v>
      </c>
      <c r="O12" s="6">
        <v>42290</v>
      </c>
      <c r="P12" s="6">
        <v>42629</v>
      </c>
      <c r="Q12" s="15" t="s">
        <v>229</v>
      </c>
      <c r="R12" s="7">
        <v>17.21</v>
      </c>
      <c r="S12" s="15">
        <v>339</v>
      </c>
      <c r="T12" s="15">
        <v>108</v>
      </c>
      <c r="X12" s="5">
        <v>4</v>
      </c>
      <c r="Y12" s="6">
        <v>42543</v>
      </c>
      <c r="Z12" s="6">
        <v>42569</v>
      </c>
      <c r="AA12" s="7">
        <v>63.9</v>
      </c>
      <c r="AB12" s="7">
        <v>15.98</v>
      </c>
      <c r="AC12" s="5">
        <v>26</v>
      </c>
      <c r="AD12" s="5">
        <v>73</v>
      </c>
    </row>
    <row r="13" spans="1:30" ht="21.75" thickBot="1" x14ac:dyDescent="0.4">
      <c r="A13" s="1" t="s">
        <v>87</v>
      </c>
      <c r="B13" s="1">
        <f t="shared" si="0"/>
        <v>18</v>
      </c>
      <c r="C13" s="1">
        <f t="shared" si="1"/>
        <v>4</v>
      </c>
      <c r="D13" s="11" t="str">
        <f t="shared" si="2"/>
        <v>demo</v>
      </c>
      <c r="E13" s="11" t="s">
        <v>250</v>
      </c>
      <c r="F13" s="11" t="s">
        <v>21</v>
      </c>
      <c r="G13" s="1" t="s">
        <v>240</v>
      </c>
      <c r="H13" s="1" t="s">
        <v>140</v>
      </c>
      <c r="I13" s="1" t="s">
        <v>244</v>
      </c>
      <c r="J13" s="2" t="s">
        <v>62</v>
      </c>
      <c r="K13" s="2" t="s">
        <v>31</v>
      </c>
      <c r="L13" s="9"/>
      <c r="M13" s="4"/>
      <c r="N13" s="16">
        <v>0</v>
      </c>
      <c r="O13" s="16" t="s">
        <v>246</v>
      </c>
      <c r="P13" s="16" t="s">
        <v>246</v>
      </c>
      <c r="Q13" s="16" t="s">
        <v>246</v>
      </c>
      <c r="R13" s="16" t="s">
        <v>246</v>
      </c>
      <c r="S13" s="16" t="s">
        <v>246</v>
      </c>
      <c r="T13" s="16" t="s">
        <v>246</v>
      </c>
      <c r="X13" s="5">
        <v>5</v>
      </c>
      <c r="Y13" s="6">
        <v>42166</v>
      </c>
      <c r="Z13" s="6">
        <v>42446</v>
      </c>
      <c r="AA13" s="7">
        <v>78.3</v>
      </c>
      <c r="AB13" s="7">
        <v>15.66</v>
      </c>
      <c r="AC13" s="5">
        <v>280</v>
      </c>
      <c r="AD13" s="5">
        <v>8</v>
      </c>
    </row>
    <row r="14" spans="1:30" ht="21.75" thickBot="1" x14ac:dyDescent="0.4">
      <c r="A14" s="1" t="s">
        <v>87</v>
      </c>
      <c r="B14" s="1">
        <f t="shared" si="0"/>
        <v>10</v>
      </c>
      <c r="C14" s="1">
        <f t="shared" si="1"/>
        <v>15</v>
      </c>
      <c r="D14" s="11" t="str">
        <f t="shared" si="2"/>
        <v>danh-sang.sambo</v>
      </c>
      <c r="F14" s="11" t="s">
        <v>46</v>
      </c>
      <c r="G14" s="1" t="s">
        <v>241</v>
      </c>
      <c r="H14" s="1" t="s">
        <v>169</v>
      </c>
      <c r="I14" s="1" t="str">
        <f t="shared" ref="I14:I50" si="4">UPPER(RIGHT(D14,C14-B14))</f>
        <v>SAMBO</v>
      </c>
      <c r="J14" s="10" t="s">
        <v>14</v>
      </c>
      <c r="K14" s="2" t="s">
        <v>15</v>
      </c>
      <c r="L14" s="9"/>
      <c r="M14" s="4" t="s">
        <v>15</v>
      </c>
      <c r="N14" s="15">
        <v>3</v>
      </c>
      <c r="O14" s="6">
        <v>42492</v>
      </c>
      <c r="P14" s="6">
        <v>42625</v>
      </c>
      <c r="Q14" s="7">
        <v>95.04</v>
      </c>
      <c r="R14" s="7">
        <v>19.010000000000002</v>
      </c>
      <c r="S14" s="15">
        <v>133</v>
      </c>
      <c r="T14" s="15">
        <v>21</v>
      </c>
      <c r="X14" s="1">
        <v>0</v>
      </c>
      <c r="Y14" s="1" t="s">
        <v>246</v>
      </c>
      <c r="Z14" s="1" t="s">
        <v>246</v>
      </c>
      <c r="AA14" s="1" t="s">
        <v>246</v>
      </c>
      <c r="AB14" s="1" t="s">
        <v>246</v>
      </c>
      <c r="AC14" s="1" t="s">
        <v>246</v>
      </c>
      <c r="AD14" s="1" t="s">
        <v>246</v>
      </c>
    </row>
    <row r="15" spans="1:30" ht="21.75" thickBot="1" x14ac:dyDescent="0.4">
      <c r="A15" s="1" t="s">
        <v>87</v>
      </c>
      <c r="B15" s="1">
        <f t="shared" si="0"/>
        <v>9</v>
      </c>
      <c r="C15" s="1">
        <f t="shared" si="1"/>
        <v>16</v>
      </c>
      <c r="D15" s="11" t="str">
        <f t="shared" si="2"/>
        <v>danielle.estrade</v>
      </c>
      <c r="F15" s="11" t="s">
        <v>104</v>
      </c>
      <c r="G15" s="1" t="s">
        <v>241</v>
      </c>
      <c r="H15" s="1" t="s">
        <v>185</v>
      </c>
      <c r="I15" s="1" t="str">
        <f t="shared" si="4"/>
        <v>ESTRADE</v>
      </c>
      <c r="J15" s="10" t="s">
        <v>48</v>
      </c>
      <c r="K15" s="2" t="s">
        <v>49</v>
      </c>
      <c r="L15" s="9"/>
      <c r="M15" s="4" t="s">
        <v>49</v>
      </c>
      <c r="N15" s="15">
        <v>2</v>
      </c>
      <c r="O15" s="6">
        <v>42511</v>
      </c>
      <c r="P15" s="6">
        <v>42518</v>
      </c>
      <c r="Q15" s="7">
        <v>36</v>
      </c>
      <c r="R15" s="7">
        <v>18</v>
      </c>
      <c r="S15" s="15">
        <v>7</v>
      </c>
      <c r="T15" s="15">
        <v>153</v>
      </c>
      <c r="X15" s="5">
        <v>71</v>
      </c>
      <c r="Y15" s="6">
        <v>42290</v>
      </c>
      <c r="Z15" s="6">
        <v>42629</v>
      </c>
      <c r="AA15" s="5" t="s">
        <v>229</v>
      </c>
      <c r="AB15" s="7">
        <v>17.21</v>
      </c>
      <c r="AC15" s="5">
        <v>339</v>
      </c>
      <c r="AD15" s="5">
        <v>108</v>
      </c>
    </row>
    <row r="16" spans="1:30" ht="21.75" thickBot="1" x14ac:dyDescent="0.4">
      <c r="A16" s="1" t="s">
        <v>87</v>
      </c>
      <c r="B16" s="1">
        <f t="shared" si="0"/>
        <v>7</v>
      </c>
      <c r="C16" s="1">
        <f t="shared" si="1"/>
        <v>11</v>
      </c>
      <c r="D16" s="11" t="str">
        <f t="shared" si="2"/>
        <v>didier.cuoq</v>
      </c>
      <c r="F16" s="11" t="s">
        <v>100</v>
      </c>
      <c r="G16" s="1" t="s">
        <v>240</v>
      </c>
      <c r="H16" s="1" t="s">
        <v>177</v>
      </c>
      <c r="I16" s="1" t="str">
        <f t="shared" si="4"/>
        <v>CUOQ</v>
      </c>
      <c r="J16" s="10" t="s">
        <v>40</v>
      </c>
      <c r="K16" s="2" t="s">
        <v>41</v>
      </c>
      <c r="L16" s="9"/>
      <c r="M16" s="4" t="s">
        <v>41</v>
      </c>
      <c r="N16" s="15">
        <v>25</v>
      </c>
      <c r="O16" s="6">
        <v>42598</v>
      </c>
      <c r="P16" s="6">
        <v>42635</v>
      </c>
      <c r="Q16" s="7">
        <v>452.7</v>
      </c>
      <c r="R16" s="7">
        <v>17.079999999999998</v>
      </c>
      <c r="S16" s="15">
        <v>37</v>
      </c>
      <c r="T16" s="15">
        <v>367</v>
      </c>
      <c r="X16" s="1">
        <v>0</v>
      </c>
      <c r="Y16" s="1" t="s">
        <v>246</v>
      </c>
      <c r="Z16" s="1" t="s">
        <v>246</v>
      </c>
      <c r="AA16" s="1" t="s">
        <v>246</v>
      </c>
      <c r="AB16" s="1" t="s">
        <v>246</v>
      </c>
      <c r="AC16" s="1" t="s">
        <v>246</v>
      </c>
      <c r="AD16" s="1" t="s">
        <v>246</v>
      </c>
    </row>
    <row r="17" spans="1:30" ht="21.75" thickBot="1" x14ac:dyDescent="0.4">
      <c r="A17" s="1" t="s">
        <v>87</v>
      </c>
      <c r="B17" s="1">
        <f t="shared" si="0"/>
        <v>11</v>
      </c>
      <c r="C17" s="1">
        <f t="shared" si="1"/>
        <v>17</v>
      </c>
      <c r="D17" s="11" t="str">
        <f t="shared" si="2"/>
        <v>emmanuelle.drouet</v>
      </c>
      <c r="F17" s="11" t="s">
        <v>58</v>
      </c>
      <c r="G17" s="1" t="s">
        <v>240</v>
      </c>
      <c r="H17" s="1" t="s">
        <v>126</v>
      </c>
      <c r="I17" s="1" t="str">
        <f t="shared" si="4"/>
        <v>DROUET</v>
      </c>
      <c r="J17" s="10" t="s">
        <v>55</v>
      </c>
      <c r="K17" s="2" t="s">
        <v>56</v>
      </c>
      <c r="L17" s="9"/>
      <c r="M17" s="4" t="s">
        <v>56</v>
      </c>
      <c r="N17" s="15">
        <v>30</v>
      </c>
      <c r="O17" s="6">
        <v>42321</v>
      </c>
      <c r="P17" s="6">
        <v>42790</v>
      </c>
      <c r="Q17" s="7">
        <v>961.12</v>
      </c>
      <c r="R17" s="7">
        <v>20.23</v>
      </c>
      <c r="S17" s="15">
        <v>469</v>
      </c>
      <c r="T17" s="15">
        <v>61</v>
      </c>
      <c r="X17" s="5">
        <v>3</v>
      </c>
      <c r="Y17" s="6">
        <v>42492</v>
      </c>
      <c r="Z17" s="6">
        <v>42625</v>
      </c>
      <c r="AA17" s="7">
        <v>95.04</v>
      </c>
      <c r="AB17" s="7">
        <v>19.010000000000002</v>
      </c>
      <c r="AC17" s="5">
        <v>133</v>
      </c>
      <c r="AD17" s="5">
        <v>21</v>
      </c>
    </row>
    <row r="18" spans="1:30" ht="21.75" thickBot="1" x14ac:dyDescent="0.4">
      <c r="A18" s="1" t="s">
        <v>87</v>
      </c>
      <c r="B18" s="1">
        <f t="shared" si="0"/>
        <v>7</v>
      </c>
      <c r="C18" s="1">
        <f t="shared" si="1"/>
        <v>15</v>
      </c>
      <c r="D18" s="11" t="str">
        <f t="shared" si="2"/>
        <v>emilia.garmigny</v>
      </c>
      <c r="F18" s="11" t="s">
        <v>91</v>
      </c>
      <c r="G18" s="1" t="s">
        <v>240</v>
      </c>
      <c r="H18" s="1" t="s">
        <v>126</v>
      </c>
      <c r="I18" s="1" t="str">
        <f t="shared" si="4"/>
        <v>GARMIGNY</v>
      </c>
      <c r="J18" s="2" t="s">
        <v>4</v>
      </c>
      <c r="K18" s="2" t="s">
        <v>5</v>
      </c>
      <c r="L18" s="9"/>
      <c r="M18" s="4"/>
      <c r="N18" s="16">
        <v>0</v>
      </c>
      <c r="O18" s="16" t="s">
        <v>246</v>
      </c>
      <c r="P18" s="16" t="s">
        <v>246</v>
      </c>
      <c r="Q18" s="16" t="s">
        <v>246</v>
      </c>
      <c r="R18" s="16" t="s">
        <v>246</v>
      </c>
      <c r="S18" s="16" t="s">
        <v>246</v>
      </c>
      <c r="T18" s="16" t="s">
        <v>246</v>
      </c>
      <c r="X18" s="5">
        <v>2</v>
      </c>
      <c r="Y18" s="6">
        <v>42511</v>
      </c>
      <c r="Z18" s="6">
        <v>42518</v>
      </c>
      <c r="AA18" s="7">
        <v>36</v>
      </c>
      <c r="AB18" s="7">
        <v>18</v>
      </c>
      <c r="AC18" s="5">
        <v>7</v>
      </c>
      <c r="AD18" s="5">
        <v>153</v>
      </c>
    </row>
    <row r="19" spans="1:30" ht="21.75" thickBot="1" x14ac:dyDescent="0.4">
      <c r="A19" s="1" t="s">
        <v>87</v>
      </c>
      <c r="B19" s="1">
        <f t="shared" si="0"/>
        <v>11</v>
      </c>
      <c r="C19" s="1">
        <f t="shared" si="1"/>
        <v>18</v>
      </c>
      <c r="D19" s="11" t="str">
        <f t="shared" si="2"/>
        <v>emmanuelle.levixhi</v>
      </c>
      <c r="F19" s="11" t="s">
        <v>98</v>
      </c>
      <c r="G19" s="1" t="s">
        <v>241</v>
      </c>
      <c r="H19" s="1" t="s">
        <v>165</v>
      </c>
      <c r="I19" s="1" t="str">
        <f t="shared" si="4"/>
        <v>LEVIXHI</v>
      </c>
      <c r="J19" s="10" t="s">
        <v>38</v>
      </c>
      <c r="K19" s="2" t="s">
        <v>39</v>
      </c>
      <c r="L19" s="9"/>
      <c r="M19" s="4" t="s">
        <v>39</v>
      </c>
      <c r="N19" s="15">
        <v>1</v>
      </c>
      <c r="O19" s="6">
        <v>42503</v>
      </c>
      <c r="P19" s="6">
        <v>42503</v>
      </c>
      <c r="Q19" s="7">
        <v>16.2</v>
      </c>
      <c r="R19" s="7">
        <v>16.2</v>
      </c>
      <c r="S19" s="15">
        <v>0</v>
      </c>
      <c r="T19" s="17"/>
      <c r="X19" s="5">
        <v>25</v>
      </c>
      <c r="Y19" s="6">
        <v>42598</v>
      </c>
      <c r="Z19" s="6">
        <v>42635</v>
      </c>
      <c r="AA19" s="7">
        <v>452.7</v>
      </c>
      <c r="AB19" s="7">
        <v>17.079999999999998</v>
      </c>
      <c r="AC19" s="5">
        <v>37</v>
      </c>
      <c r="AD19" s="5">
        <v>367</v>
      </c>
    </row>
    <row r="20" spans="1:30" ht="21.75" thickBot="1" x14ac:dyDescent="0.4">
      <c r="A20" s="1" t="s">
        <v>87</v>
      </c>
      <c r="B20" s="1">
        <f t="shared" si="0"/>
        <v>8</v>
      </c>
      <c r="C20" s="1">
        <f t="shared" si="1"/>
        <v>16</v>
      </c>
      <c r="D20" s="11" t="str">
        <f t="shared" si="2"/>
        <v>evelyne.revellat</v>
      </c>
      <c r="F20" s="11" t="s">
        <v>83</v>
      </c>
      <c r="G20" s="1" t="s">
        <v>240</v>
      </c>
      <c r="H20" s="1" t="s">
        <v>218</v>
      </c>
      <c r="I20" s="1" t="str">
        <f t="shared" si="4"/>
        <v>REVELLAT</v>
      </c>
      <c r="J20" s="2" t="s">
        <v>66</v>
      </c>
      <c r="K20" s="2" t="s">
        <v>29</v>
      </c>
      <c r="L20" s="9"/>
      <c r="M20" s="4" t="s">
        <v>30</v>
      </c>
      <c r="N20" s="15">
        <v>10</v>
      </c>
      <c r="O20" s="6">
        <v>42163</v>
      </c>
      <c r="P20" s="6">
        <v>42614</v>
      </c>
      <c r="Q20" s="7">
        <v>346.86</v>
      </c>
      <c r="R20" s="7">
        <v>33.03</v>
      </c>
      <c r="S20" s="15">
        <v>451</v>
      </c>
      <c r="T20" s="15">
        <v>23</v>
      </c>
      <c r="X20" s="5">
        <v>30</v>
      </c>
      <c r="Y20" s="6">
        <v>42321</v>
      </c>
      <c r="Z20" s="6">
        <v>42790</v>
      </c>
      <c r="AA20" s="7">
        <v>961.12</v>
      </c>
      <c r="AB20" s="7">
        <v>20.23</v>
      </c>
      <c r="AC20" s="5">
        <v>469</v>
      </c>
      <c r="AD20" s="5">
        <v>61</v>
      </c>
    </row>
    <row r="21" spans="1:30" ht="21.75" thickBot="1" x14ac:dyDescent="0.4">
      <c r="A21" s="1" t="s">
        <v>87</v>
      </c>
      <c r="B21" s="1">
        <f t="shared" si="0"/>
        <v>6</v>
      </c>
      <c r="C21" s="1">
        <f t="shared" si="1"/>
        <v>13</v>
      </c>
      <c r="D21" s="11" t="str">
        <f t="shared" si="2"/>
        <v>fanny.roussel</v>
      </c>
      <c r="F21" s="11" t="s">
        <v>108</v>
      </c>
      <c r="G21" s="1" t="s">
        <v>240</v>
      </c>
      <c r="H21" s="1" t="s">
        <v>204</v>
      </c>
      <c r="I21" s="1" t="str">
        <f t="shared" si="4"/>
        <v>ROUSSEL</v>
      </c>
      <c r="J21" s="10" t="s">
        <v>75</v>
      </c>
      <c r="K21" s="2" t="s">
        <v>76</v>
      </c>
      <c r="L21" s="9"/>
      <c r="M21" s="4" t="s">
        <v>76</v>
      </c>
      <c r="N21" s="15">
        <v>1</v>
      </c>
      <c r="O21" s="6">
        <v>42558</v>
      </c>
      <c r="P21" s="6">
        <v>42558</v>
      </c>
      <c r="Q21" s="7">
        <v>21.6</v>
      </c>
      <c r="R21" s="7">
        <v>14.4</v>
      </c>
      <c r="S21" s="15">
        <v>0</v>
      </c>
      <c r="T21" s="17"/>
      <c r="X21" s="1">
        <v>0</v>
      </c>
      <c r="Y21" s="1" t="s">
        <v>246</v>
      </c>
      <c r="Z21" s="1" t="s">
        <v>246</v>
      </c>
      <c r="AA21" s="1" t="s">
        <v>246</v>
      </c>
      <c r="AB21" s="1" t="s">
        <v>246</v>
      </c>
      <c r="AC21" s="1" t="s">
        <v>246</v>
      </c>
      <c r="AD21" s="1" t="s">
        <v>246</v>
      </c>
    </row>
    <row r="22" spans="1:30" ht="21.75" thickBot="1" x14ac:dyDescent="0.4">
      <c r="A22" s="1" t="s">
        <v>87</v>
      </c>
      <c r="B22" s="1">
        <f t="shared" si="0"/>
        <v>6</v>
      </c>
      <c r="C22" s="1">
        <f t="shared" si="1"/>
        <v>14</v>
      </c>
      <c r="D22" s="11" t="str">
        <f t="shared" si="2"/>
        <v>fanny.pioffret</v>
      </c>
      <c r="F22" s="11" t="s">
        <v>42</v>
      </c>
      <c r="G22" s="1" t="s">
        <v>240</v>
      </c>
      <c r="H22" s="1" t="s">
        <v>167</v>
      </c>
      <c r="I22" s="1" t="str">
        <f t="shared" si="4"/>
        <v>PIOFFRET</v>
      </c>
      <c r="J22" s="10" t="s">
        <v>94</v>
      </c>
      <c r="K22" s="2" t="s">
        <v>95</v>
      </c>
      <c r="L22" s="9"/>
      <c r="M22" s="4"/>
      <c r="N22" s="16">
        <v>0</v>
      </c>
      <c r="O22" s="16" t="s">
        <v>246</v>
      </c>
      <c r="P22" s="16" t="s">
        <v>246</v>
      </c>
      <c r="Q22" s="16" t="s">
        <v>246</v>
      </c>
      <c r="R22" s="16" t="s">
        <v>246</v>
      </c>
      <c r="S22" s="16" t="s">
        <v>246</v>
      </c>
      <c r="T22" s="16" t="s">
        <v>246</v>
      </c>
      <c r="X22" s="5">
        <v>1</v>
      </c>
      <c r="Y22" s="6">
        <v>42503</v>
      </c>
      <c r="Z22" s="6">
        <v>42503</v>
      </c>
      <c r="AA22" s="7">
        <v>16.2</v>
      </c>
      <c r="AB22" s="7">
        <v>16.2</v>
      </c>
      <c r="AC22" s="5">
        <v>0</v>
      </c>
      <c r="AD22" s="4"/>
    </row>
    <row r="23" spans="1:30" ht="21.75" thickBot="1" x14ac:dyDescent="0.4">
      <c r="A23" s="1" t="s">
        <v>87</v>
      </c>
      <c r="B23" s="1">
        <f t="shared" si="0"/>
        <v>7</v>
      </c>
      <c r="C23" s="1">
        <f t="shared" si="1"/>
        <v>14</v>
      </c>
      <c r="D23" s="11" t="str">
        <f t="shared" si="2"/>
        <v>gladys.ruffier</v>
      </c>
      <c r="F23" s="11" t="s">
        <v>60</v>
      </c>
      <c r="G23" s="1" t="s">
        <v>240</v>
      </c>
      <c r="H23" s="1" t="s">
        <v>187</v>
      </c>
      <c r="I23" s="1" t="str">
        <f t="shared" si="4"/>
        <v>RUFFIER</v>
      </c>
      <c r="J23" s="10" t="s">
        <v>2</v>
      </c>
      <c r="K23" s="2" t="s">
        <v>3</v>
      </c>
      <c r="L23" s="9"/>
      <c r="M23" s="4" t="s">
        <v>3</v>
      </c>
      <c r="N23" s="15">
        <v>8</v>
      </c>
      <c r="O23" s="6">
        <v>42406</v>
      </c>
      <c r="P23" s="6">
        <v>42541</v>
      </c>
      <c r="Q23" s="7">
        <v>142.19999999999999</v>
      </c>
      <c r="R23" s="7">
        <v>17.78</v>
      </c>
      <c r="S23" s="15">
        <v>135</v>
      </c>
      <c r="T23" s="15">
        <v>32</v>
      </c>
      <c r="X23" s="5">
        <v>10</v>
      </c>
      <c r="Y23" s="6">
        <v>42163</v>
      </c>
      <c r="Z23" s="6">
        <v>42614</v>
      </c>
      <c r="AA23" s="7">
        <v>346.86</v>
      </c>
      <c r="AB23" s="7">
        <v>33.03</v>
      </c>
      <c r="AC23" s="5">
        <v>451</v>
      </c>
      <c r="AD23" s="5">
        <v>23</v>
      </c>
    </row>
    <row r="24" spans="1:30" ht="21.75" thickBot="1" x14ac:dyDescent="0.4">
      <c r="A24" s="1" t="s">
        <v>87</v>
      </c>
      <c r="B24" s="1">
        <f t="shared" si="0"/>
        <v>8</v>
      </c>
      <c r="C24" s="1">
        <f t="shared" si="1"/>
        <v>14</v>
      </c>
      <c r="D24" s="11" t="str">
        <f t="shared" si="2"/>
        <v>margaux.honore</v>
      </c>
      <c r="F24" s="11" t="s">
        <v>27</v>
      </c>
      <c r="G24" s="1" t="s">
        <v>240</v>
      </c>
      <c r="H24" s="1" t="s">
        <v>148</v>
      </c>
      <c r="I24" s="1" t="str">
        <f t="shared" si="4"/>
        <v>HONORE</v>
      </c>
      <c r="J24" s="10" t="s">
        <v>27</v>
      </c>
      <c r="K24" s="2" t="s">
        <v>28</v>
      </c>
      <c r="L24" s="9"/>
      <c r="M24" s="4" t="s">
        <v>28</v>
      </c>
      <c r="N24" s="15">
        <v>67</v>
      </c>
      <c r="O24" s="6">
        <v>42385</v>
      </c>
      <c r="P24" s="6">
        <v>42630</v>
      </c>
      <c r="Q24" s="15" t="s">
        <v>228</v>
      </c>
      <c r="R24" s="7">
        <v>15.83</v>
      </c>
      <c r="S24" s="15">
        <v>245</v>
      </c>
      <c r="T24" s="15">
        <v>130</v>
      </c>
      <c r="X24" s="5">
        <v>1</v>
      </c>
      <c r="Y24" s="6">
        <v>42558</v>
      </c>
      <c r="Z24" s="6">
        <v>42558</v>
      </c>
      <c r="AA24" s="7">
        <v>21.6</v>
      </c>
      <c r="AB24" s="7">
        <v>14.4</v>
      </c>
      <c r="AC24" s="5">
        <v>0</v>
      </c>
      <c r="AD24" s="4"/>
    </row>
    <row r="25" spans="1:30" ht="21.75" thickBot="1" x14ac:dyDescent="0.4">
      <c r="A25" s="1" t="s">
        <v>87</v>
      </c>
      <c r="B25" s="1">
        <f t="shared" si="0"/>
        <v>9</v>
      </c>
      <c r="C25" s="1">
        <f t="shared" si="1"/>
        <v>14</v>
      </c>
      <c r="D25" s="11" t="str">
        <f t="shared" si="2"/>
        <v>isabelle.marcy</v>
      </c>
      <c r="F25" s="11" t="s">
        <v>89</v>
      </c>
      <c r="G25" s="1" t="s">
        <v>241</v>
      </c>
      <c r="H25" s="1" t="s">
        <v>120</v>
      </c>
      <c r="I25" s="1" t="str">
        <f t="shared" si="4"/>
        <v>MARCY</v>
      </c>
      <c r="J25" s="10" t="s">
        <v>12</v>
      </c>
      <c r="K25" s="2" t="s">
        <v>13</v>
      </c>
      <c r="L25" s="9"/>
      <c r="M25" s="4" t="s">
        <v>13</v>
      </c>
      <c r="N25" s="15">
        <v>2</v>
      </c>
      <c r="O25" s="6">
        <v>42356</v>
      </c>
      <c r="P25" s="6">
        <v>42471</v>
      </c>
      <c r="Q25" s="7">
        <v>48.6</v>
      </c>
      <c r="R25" s="7">
        <v>24.3</v>
      </c>
      <c r="S25" s="15">
        <v>115</v>
      </c>
      <c r="T25" s="15">
        <v>13</v>
      </c>
      <c r="X25" s="1">
        <v>0</v>
      </c>
      <c r="Y25" s="1" t="s">
        <v>246</v>
      </c>
      <c r="Z25" s="1" t="s">
        <v>246</v>
      </c>
      <c r="AA25" s="1" t="s">
        <v>246</v>
      </c>
      <c r="AB25" s="1" t="s">
        <v>246</v>
      </c>
      <c r="AC25" s="1" t="s">
        <v>246</v>
      </c>
      <c r="AD25" s="1" t="s">
        <v>246</v>
      </c>
    </row>
    <row r="26" spans="1:30" ht="21.75" thickBot="1" x14ac:dyDescent="0.4">
      <c r="A26" s="1" t="s">
        <v>87</v>
      </c>
      <c r="B26" s="1">
        <f t="shared" si="0"/>
        <v>11</v>
      </c>
      <c r="C26" s="1">
        <f t="shared" si="1"/>
        <v>17</v>
      </c>
      <c r="D26" s="11" t="str">
        <f t="shared" si="2"/>
        <v>jacqueline.vladic</v>
      </c>
      <c r="F26" s="11" t="s">
        <v>18</v>
      </c>
      <c r="G26" s="1" t="s">
        <v>241</v>
      </c>
      <c r="H26" s="1" t="s">
        <v>138</v>
      </c>
      <c r="I26" s="1" t="str">
        <f t="shared" si="4"/>
        <v>VLADIC</v>
      </c>
      <c r="J26" s="10" t="s">
        <v>67</v>
      </c>
      <c r="K26" s="2" t="s">
        <v>68</v>
      </c>
      <c r="L26" s="9"/>
      <c r="M26" s="4" t="s">
        <v>68</v>
      </c>
      <c r="N26" s="15">
        <v>18</v>
      </c>
      <c r="O26" s="6">
        <v>42347</v>
      </c>
      <c r="P26" s="6">
        <v>42548</v>
      </c>
      <c r="Q26" s="7">
        <v>370.26</v>
      </c>
      <c r="R26" s="7">
        <v>20.57</v>
      </c>
      <c r="S26" s="15">
        <v>201</v>
      </c>
      <c r="T26" s="15">
        <v>55</v>
      </c>
      <c r="X26" s="5">
        <v>8</v>
      </c>
      <c r="Y26" s="6">
        <v>42406</v>
      </c>
      <c r="Z26" s="6">
        <v>42541</v>
      </c>
      <c r="AA26" s="7">
        <v>142.19999999999999</v>
      </c>
      <c r="AB26" s="7">
        <v>17.78</v>
      </c>
      <c r="AC26" s="5">
        <v>135</v>
      </c>
      <c r="AD26" s="5">
        <v>32</v>
      </c>
    </row>
    <row r="27" spans="1:30" ht="21.75" thickBot="1" x14ac:dyDescent="0.4">
      <c r="A27" s="1" t="s">
        <v>87</v>
      </c>
      <c r="B27" s="1">
        <f t="shared" si="0"/>
        <v>8</v>
      </c>
      <c r="C27" s="1">
        <f t="shared" si="1"/>
        <v>16</v>
      </c>
      <c r="D27" s="11" t="str">
        <f t="shared" si="2"/>
        <v>jacques.labescat</v>
      </c>
      <c r="F27" s="11" t="s">
        <v>8</v>
      </c>
      <c r="G27" s="1" t="s">
        <v>240</v>
      </c>
      <c r="H27" s="1" t="s">
        <v>128</v>
      </c>
      <c r="I27" s="1" t="str">
        <f t="shared" si="4"/>
        <v>LABESCAT</v>
      </c>
      <c r="J27" s="10" t="s">
        <v>102</v>
      </c>
      <c r="K27" s="2" t="s">
        <v>103</v>
      </c>
      <c r="L27" s="9"/>
      <c r="M27" s="4"/>
      <c r="N27" s="16">
        <v>0</v>
      </c>
      <c r="O27" s="16" t="s">
        <v>246</v>
      </c>
      <c r="P27" s="16" t="s">
        <v>246</v>
      </c>
      <c r="Q27" s="16" t="s">
        <v>246</v>
      </c>
      <c r="R27" s="16" t="s">
        <v>246</v>
      </c>
      <c r="S27" s="16" t="s">
        <v>246</v>
      </c>
      <c r="T27" s="16" t="s">
        <v>246</v>
      </c>
      <c r="X27" s="5">
        <v>67</v>
      </c>
      <c r="Y27" s="6">
        <v>42385</v>
      </c>
      <c r="Z27" s="6">
        <v>42630</v>
      </c>
      <c r="AA27" s="5" t="s">
        <v>228</v>
      </c>
      <c r="AB27" s="7">
        <v>15.83</v>
      </c>
      <c r="AC27" s="5">
        <v>245</v>
      </c>
      <c r="AD27" s="5">
        <v>130</v>
      </c>
    </row>
    <row r="28" spans="1:30" ht="21.75" thickBot="1" x14ac:dyDescent="0.4">
      <c r="A28" s="1" t="s">
        <v>87</v>
      </c>
      <c r="B28" s="1">
        <f t="shared" si="0"/>
        <v>7</v>
      </c>
      <c r="C28" s="1">
        <f t="shared" si="1"/>
        <v>16</v>
      </c>
      <c r="D28" s="11" t="str">
        <f t="shared" si="2"/>
        <v>jerome.lebaillif</v>
      </c>
      <c r="F28" s="11" t="s">
        <v>247</v>
      </c>
      <c r="G28" s="1" t="s">
        <v>240</v>
      </c>
      <c r="H28" s="1" t="s">
        <v>253</v>
      </c>
      <c r="I28" s="1" t="str">
        <f t="shared" si="4"/>
        <v>LEBAILLIF</v>
      </c>
      <c r="J28" s="10" t="s">
        <v>36</v>
      </c>
      <c r="K28" s="2" t="s">
        <v>37</v>
      </c>
      <c r="L28" s="9"/>
      <c r="M28" s="4" t="s">
        <v>37</v>
      </c>
      <c r="N28" s="15">
        <v>7</v>
      </c>
      <c r="O28" s="6">
        <v>42532</v>
      </c>
      <c r="P28" s="6">
        <v>42647</v>
      </c>
      <c r="Q28" s="7">
        <v>340.92</v>
      </c>
      <c r="R28" s="7">
        <v>15.5</v>
      </c>
      <c r="S28" s="15">
        <v>115</v>
      </c>
      <c r="T28" s="15">
        <v>89</v>
      </c>
      <c r="X28" s="5">
        <v>2</v>
      </c>
      <c r="Y28" s="6">
        <v>42356</v>
      </c>
      <c r="Z28" s="6">
        <v>42471</v>
      </c>
      <c r="AA28" s="7">
        <v>48.6</v>
      </c>
      <c r="AB28" s="7">
        <v>24.3</v>
      </c>
      <c r="AC28" s="5">
        <v>115</v>
      </c>
      <c r="AD28" s="5">
        <v>13</v>
      </c>
    </row>
    <row r="29" spans="1:30" ht="21.75" thickBot="1" x14ac:dyDescent="0.4">
      <c r="A29" s="1" t="s">
        <v>87</v>
      </c>
      <c r="B29" s="1">
        <f t="shared" si="0"/>
        <v>7</v>
      </c>
      <c r="C29" s="1">
        <f t="shared" si="1"/>
        <v>12</v>
      </c>
      <c r="D29" s="11" t="str">
        <f t="shared" si="2"/>
        <v>marion.kinne</v>
      </c>
      <c r="F29" s="11" t="s">
        <v>63</v>
      </c>
      <c r="G29" s="1" t="s">
        <v>240</v>
      </c>
      <c r="H29" s="1" t="s">
        <v>190</v>
      </c>
      <c r="I29" s="1" t="str">
        <f t="shared" si="4"/>
        <v>KINNE</v>
      </c>
      <c r="J29" s="10" t="s">
        <v>42</v>
      </c>
      <c r="K29" s="2" t="s">
        <v>43</v>
      </c>
      <c r="L29" s="9"/>
      <c r="M29" s="4" t="s">
        <v>43</v>
      </c>
      <c r="N29" s="15">
        <v>19</v>
      </c>
      <c r="O29" s="6">
        <v>42346</v>
      </c>
      <c r="P29" s="6">
        <v>42623</v>
      </c>
      <c r="Q29" s="7">
        <v>320.39999999999998</v>
      </c>
      <c r="R29" s="7">
        <v>16.86</v>
      </c>
      <c r="S29" s="15">
        <v>277</v>
      </c>
      <c r="T29" s="15">
        <v>35</v>
      </c>
      <c r="X29" s="5">
        <v>18</v>
      </c>
      <c r="Y29" s="6">
        <v>42347</v>
      </c>
      <c r="Z29" s="6">
        <v>42548</v>
      </c>
      <c r="AA29" s="7">
        <v>370.26</v>
      </c>
      <c r="AB29" s="7">
        <v>20.57</v>
      </c>
      <c r="AC29" s="5">
        <v>201</v>
      </c>
      <c r="AD29" s="5">
        <v>55</v>
      </c>
    </row>
    <row r="30" spans="1:30" ht="21.75" thickBot="1" x14ac:dyDescent="0.4">
      <c r="A30" s="1" t="s">
        <v>87</v>
      </c>
      <c r="B30" s="1">
        <f t="shared" si="0"/>
        <v>7</v>
      </c>
      <c r="C30" s="1">
        <f t="shared" si="1"/>
        <v>15</v>
      </c>
      <c r="D30" s="11" t="str">
        <f t="shared" si="2"/>
        <v>ludwig.freyther</v>
      </c>
      <c r="F30" s="11" t="s">
        <v>36</v>
      </c>
      <c r="G30" s="1" t="s">
        <v>241</v>
      </c>
      <c r="H30" s="1" t="s">
        <v>159</v>
      </c>
      <c r="I30" s="1" t="str">
        <f t="shared" si="4"/>
        <v>FREYTHER</v>
      </c>
      <c r="J30" s="10" t="s">
        <v>18</v>
      </c>
      <c r="K30" s="2" t="s">
        <v>19</v>
      </c>
      <c r="L30" s="9"/>
      <c r="M30" s="4"/>
      <c r="N30" s="16">
        <v>0</v>
      </c>
      <c r="O30" s="16" t="s">
        <v>246</v>
      </c>
      <c r="P30" s="16" t="s">
        <v>246</v>
      </c>
      <c r="Q30" s="16" t="s">
        <v>246</v>
      </c>
      <c r="R30" s="16" t="s">
        <v>246</v>
      </c>
      <c r="S30" s="16" t="s">
        <v>246</v>
      </c>
      <c r="T30" s="16" t="s">
        <v>246</v>
      </c>
      <c r="X30" s="1">
        <v>0</v>
      </c>
      <c r="Y30" s="1" t="s">
        <v>246</v>
      </c>
      <c r="Z30" s="1" t="s">
        <v>246</v>
      </c>
      <c r="AA30" s="1" t="s">
        <v>246</v>
      </c>
      <c r="AB30" s="1" t="s">
        <v>246</v>
      </c>
      <c r="AC30" s="1" t="s">
        <v>246</v>
      </c>
      <c r="AD30" s="1" t="s">
        <v>246</v>
      </c>
    </row>
    <row r="31" spans="1:30" ht="21.75" thickBot="1" x14ac:dyDescent="0.4">
      <c r="A31" s="1" t="s">
        <v>87</v>
      </c>
      <c r="B31" s="1">
        <f t="shared" si="0"/>
        <v>9</v>
      </c>
      <c r="C31" s="1">
        <f t="shared" si="1"/>
        <v>17</v>
      </c>
      <c r="D31" s="11" t="str">
        <f t="shared" si="2"/>
        <v>jocelyne.brothier</v>
      </c>
      <c r="F31" s="11" t="s">
        <v>102</v>
      </c>
      <c r="G31" s="1" t="s">
        <v>240</v>
      </c>
      <c r="H31" s="1" t="s">
        <v>179</v>
      </c>
      <c r="I31" s="1" t="str">
        <f t="shared" si="4"/>
        <v>BROTHIER</v>
      </c>
      <c r="J31" s="2" t="s">
        <v>63</v>
      </c>
      <c r="K31" s="2" t="s">
        <v>64</v>
      </c>
      <c r="L31" s="9"/>
      <c r="M31" s="4" t="s">
        <v>64</v>
      </c>
      <c r="N31" s="15">
        <v>48</v>
      </c>
      <c r="O31" s="6">
        <v>42510</v>
      </c>
      <c r="P31" s="6">
        <v>42626</v>
      </c>
      <c r="Q31" s="15" t="s">
        <v>230</v>
      </c>
      <c r="R31" s="7">
        <v>19.73</v>
      </c>
      <c r="S31" s="15">
        <v>116</v>
      </c>
      <c r="T31" s="15">
        <v>331</v>
      </c>
      <c r="X31" s="5">
        <v>7</v>
      </c>
      <c r="Y31" s="6">
        <v>42532</v>
      </c>
      <c r="Z31" s="6">
        <v>42647</v>
      </c>
      <c r="AA31" s="7">
        <v>340.92</v>
      </c>
      <c r="AB31" s="7">
        <v>15.5</v>
      </c>
      <c r="AC31" s="5">
        <v>115</v>
      </c>
      <c r="AD31" s="5">
        <v>89</v>
      </c>
    </row>
    <row r="32" spans="1:30" ht="21.75" thickBot="1" x14ac:dyDescent="0.4">
      <c r="A32" s="1" t="s">
        <v>87</v>
      </c>
      <c r="B32" s="1">
        <f t="shared" si="0"/>
        <v>7</v>
      </c>
      <c r="C32" s="1">
        <f t="shared" si="1"/>
        <v>10</v>
      </c>
      <c r="D32" s="11" t="str">
        <f t="shared" si="2"/>
        <v>lionel.toi</v>
      </c>
      <c r="F32" s="11" t="s">
        <v>67</v>
      </c>
      <c r="G32" s="1" t="s">
        <v>240</v>
      </c>
      <c r="H32" s="1" t="s">
        <v>193</v>
      </c>
      <c r="I32" s="1" t="str">
        <f t="shared" si="4"/>
        <v>TOI</v>
      </c>
      <c r="J32" s="10" t="s">
        <v>8</v>
      </c>
      <c r="K32" s="2" t="s">
        <v>9</v>
      </c>
      <c r="L32" s="9"/>
      <c r="M32" s="4" t="s">
        <v>9</v>
      </c>
      <c r="N32" s="15">
        <v>3</v>
      </c>
      <c r="O32" s="6">
        <v>42436</v>
      </c>
      <c r="P32" s="6">
        <v>42516</v>
      </c>
      <c r="Q32" s="7">
        <v>67.5</v>
      </c>
      <c r="R32" s="7">
        <v>15</v>
      </c>
      <c r="S32" s="15">
        <v>80</v>
      </c>
      <c r="T32" s="15">
        <v>25</v>
      </c>
      <c r="X32" s="5">
        <v>19</v>
      </c>
      <c r="Y32" s="6">
        <v>42346</v>
      </c>
      <c r="Z32" s="6">
        <v>42623</v>
      </c>
      <c r="AA32" s="7">
        <v>320.39999999999998</v>
      </c>
      <c r="AB32" s="7">
        <v>16.86</v>
      </c>
      <c r="AC32" s="5">
        <v>277</v>
      </c>
      <c r="AD32" s="5">
        <v>35</v>
      </c>
    </row>
    <row r="33" spans="1:30" ht="21.75" thickBot="1" x14ac:dyDescent="0.4">
      <c r="A33" s="1" t="s">
        <v>87</v>
      </c>
      <c r="B33" s="1">
        <f t="shared" si="0"/>
        <v>5</v>
      </c>
      <c r="C33" s="1">
        <f t="shared" si="1"/>
        <v>11</v>
      </c>
      <c r="D33" s="11" t="str">
        <f t="shared" si="2"/>
        <v>marc.fallet</v>
      </c>
      <c r="F33" s="11" t="s">
        <v>12</v>
      </c>
      <c r="G33" s="1" t="s">
        <v>240</v>
      </c>
      <c r="H33" s="1" t="s">
        <v>132</v>
      </c>
      <c r="I33" s="1" t="str">
        <f t="shared" si="4"/>
        <v>FALLET</v>
      </c>
      <c r="J33" s="10" t="s">
        <v>89</v>
      </c>
      <c r="K33" s="2" t="s">
        <v>90</v>
      </c>
      <c r="L33" s="9"/>
      <c r="M33" s="4"/>
      <c r="N33" s="16">
        <v>0</v>
      </c>
      <c r="O33" s="16" t="s">
        <v>246</v>
      </c>
      <c r="P33" s="16" t="s">
        <v>246</v>
      </c>
      <c r="Q33" s="16" t="s">
        <v>246</v>
      </c>
      <c r="R33" s="16" t="s">
        <v>246</v>
      </c>
      <c r="S33" s="16" t="s">
        <v>246</v>
      </c>
      <c r="T33" s="16" t="s">
        <v>246</v>
      </c>
      <c r="X33" s="1">
        <v>0</v>
      </c>
      <c r="Y33" s="1" t="s">
        <v>246</v>
      </c>
      <c r="Z33" s="1" t="s">
        <v>246</v>
      </c>
      <c r="AA33" s="1" t="s">
        <v>246</v>
      </c>
      <c r="AB33" s="1" t="s">
        <v>246</v>
      </c>
      <c r="AC33" s="1" t="s">
        <v>246</v>
      </c>
      <c r="AD33" s="1" t="s">
        <v>246</v>
      </c>
    </row>
    <row r="34" spans="1:30" ht="21.75" thickBot="1" x14ac:dyDescent="0.4">
      <c r="A34" s="1" t="s">
        <v>87</v>
      </c>
      <c r="B34" s="1">
        <f t="shared" ref="B34:B50" si="5">SEARCH(".",J34)</f>
        <v>8</v>
      </c>
      <c r="C34" s="1">
        <f t="shared" ref="C34:C50" si="6">LEN(D34)</f>
        <v>16</v>
      </c>
      <c r="D34" s="11" t="str">
        <f t="shared" ref="D34:D50" si="7">LEFT(J34,SEARCH("@",(J34))-1)</f>
        <v>martine.pszenica</v>
      </c>
      <c r="F34" s="11" t="s">
        <v>2</v>
      </c>
      <c r="G34" s="1" t="s">
        <v>240</v>
      </c>
      <c r="H34" s="1" t="s">
        <v>118</v>
      </c>
      <c r="I34" s="1" t="str">
        <f t="shared" si="4"/>
        <v>PSZENICA</v>
      </c>
      <c r="J34" s="10" t="s">
        <v>108</v>
      </c>
      <c r="K34" s="2" t="s">
        <v>20</v>
      </c>
      <c r="L34" s="9"/>
      <c r="M34" s="4" t="s">
        <v>20</v>
      </c>
      <c r="N34" s="15">
        <v>9</v>
      </c>
      <c r="O34" s="6">
        <v>42475</v>
      </c>
      <c r="P34" s="6">
        <v>42563</v>
      </c>
      <c r="Q34" s="7">
        <v>180</v>
      </c>
      <c r="R34" s="7">
        <v>18</v>
      </c>
      <c r="S34" s="15">
        <v>88</v>
      </c>
      <c r="T34" s="15">
        <v>61</v>
      </c>
      <c r="X34" s="5">
        <v>48</v>
      </c>
      <c r="Y34" s="6">
        <v>42510</v>
      </c>
      <c r="Z34" s="6">
        <v>42626</v>
      </c>
      <c r="AA34" s="5" t="s">
        <v>230</v>
      </c>
      <c r="AB34" s="7">
        <v>19.73</v>
      </c>
      <c r="AC34" s="5">
        <v>116</v>
      </c>
      <c r="AD34" s="5">
        <v>331</v>
      </c>
    </row>
    <row r="35" spans="1:30" ht="21.75" thickBot="1" x14ac:dyDescent="0.4">
      <c r="A35" s="1" t="s">
        <v>87</v>
      </c>
      <c r="B35" s="1">
        <f t="shared" si="5"/>
        <v>8</v>
      </c>
      <c r="C35" s="1">
        <f t="shared" si="6"/>
        <v>16</v>
      </c>
      <c r="D35" s="11" t="str">
        <f t="shared" si="7"/>
        <v>kristel.leclercq</v>
      </c>
      <c r="F35" s="11" t="s">
        <v>75</v>
      </c>
      <c r="G35" s="1" t="s">
        <v>240</v>
      </c>
      <c r="H35" s="1" t="s">
        <v>155</v>
      </c>
      <c r="I35" s="1" t="str">
        <f t="shared" si="4"/>
        <v>LECLERCQ</v>
      </c>
      <c r="J35" s="10" t="s">
        <v>247</v>
      </c>
      <c r="K35" s="2" t="s">
        <v>11</v>
      </c>
      <c r="L35" s="9"/>
      <c r="M35" s="4" t="s">
        <v>11</v>
      </c>
      <c r="N35" s="15">
        <v>1</v>
      </c>
      <c r="O35" s="6">
        <v>42626</v>
      </c>
      <c r="P35" s="6">
        <v>42626</v>
      </c>
      <c r="Q35" s="7">
        <v>18</v>
      </c>
      <c r="R35" s="7">
        <v>18</v>
      </c>
      <c r="S35" s="15">
        <v>0</v>
      </c>
      <c r="T35" s="17"/>
      <c r="X35" s="5">
        <v>3</v>
      </c>
      <c r="Y35" s="6">
        <v>42436</v>
      </c>
      <c r="Z35" s="6">
        <v>42516</v>
      </c>
      <c r="AA35" s="7">
        <v>67.5</v>
      </c>
      <c r="AB35" s="7">
        <v>15</v>
      </c>
      <c r="AC35" s="5">
        <v>80</v>
      </c>
      <c r="AD35" s="5">
        <v>25</v>
      </c>
    </row>
    <row r="36" spans="1:30" ht="21.75" thickBot="1" x14ac:dyDescent="0.4">
      <c r="A36" s="1" t="s">
        <v>87</v>
      </c>
      <c r="B36" s="1">
        <f t="shared" si="5"/>
        <v>16</v>
      </c>
      <c r="C36" s="1">
        <f t="shared" si="6"/>
        <v>22</v>
      </c>
      <c r="D36" s="11" t="str">
        <f t="shared" si="7"/>
        <v>marie-dominique.claire</v>
      </c>
      <c r="F36" s="11" t="s">
        <v>94</v>
      </c>
      <c r="G36" s="1" t="s">
        <v>240</v>
      </c>
      <c r="H36" s="1" t="s">
        <v>155</v>
      </c>
      <c r="I36" s="1" t="str">
        <f t="shared" si="4"/>
        <v>CLAIRE</v>
      </c>
      <c r="J36" s="2" t="s">
        <v>60</v>
      </c>
      <c r="K36" s="2" t="s">
        <v>61</v>
      </c>
      <c r="L36" s="9"/>
      <c r="M36" s="4" t="s">
        <v>61</v>
      </c>
      <c r="N36" s="15">
        <v>19</v>
      </c>
      <c r="O36" s="6">
        <v>42522</v>
      </c>
      <c r="P36" s="6">
        <v>42629</v>
      </c>
      <c r="Q36" s="7">
        <v>390.87</v>
      </c>
      <c r="R36" s="7">
        <v>15.33</v>
      </c>
      <c r="S36" s="15">
        <v>107</v>
      </c>
      <c r="T36" s="15">
        <v>110</v>
      </c>
      <c r="X36" s="1">
        <v>0</v>
      </c>
      <c r="Y36" s="1" t="s">
        <v>246</v>
      </c>
      <c r="Z36" s="1" t="s">
        <v>246</v>
      </c>
      <c r="AA36" s="1" t="s">
        <v>246</v>
      </c>
      <c r="AB36" s="1" t="s">
        <v>246</v>
      </c>
      <c r="AC36" s="1" t="s">
        <v>246</v>
      </c>
      <c r="AD36" s="1" t="s">
        <v>246</v>
      </c>
    </row>
    <row r="37" spans="1:30" ht="21.75" thickBot="1" x14ac:dyDescent="0.4">
      <c r="A37" s="1" t="s">
        <v>87</v>
      </c>
      <c r="B37" s="1">
        <f t="shared" si="5"/>
        <v>9</v>
      </c>
      <c r="C37" s="1">
        <f t="shared" si="6"/>
        <v>15</v>
      </c>
      <c r="D37" s="11" t="str">
        <f t="shared" si="7"/>
        <v>nathalie.casale</v>
      </c>
      <c r="F37" s="11" t="s">
        <v>66</v>
      </c>
      <c r="G37" s="1" t="s">
        <v>240</v>
      </c>
      <c r="H37" s="1" t="s">
        <v>196</v>
      </c>
      <c r="I37" s="1" t="str">
        <f t="shared" si="4"/>
        <v>CASALE</v>
      </c>
      <c r="J37" s="2" t="s">
        <v>83</v>
      </c>
      <c r="K37" s="2" t="s">
        <v>84</v>
      </c>
      <c r="L37" s="9"/>
      <c r="M37" s="4" t="s">
        <v>84</v>
      </c>
      <c r="N37" s="15">
        <v>5</v>
      </c>
      <c r="O37" s="6">
        <v>42350</v>
      </c>
      <c r="P37" s="6">
        <v>42518</v>
      </c>
      <c r="Q37" s="7">
        <v>101.52</v>
      </c>
      <c r="R37" s="7">
        <v>16.920000000000002</v>
      </c>
      <c r="S37" s="15">
        <v>168</v>
      </c>
      <c r="T37" s="15">
        <v>18</v>
      </c>
      <c r="X37" s="5">
        <v>9</v>
      </c>
      <c r="Y37" s="6">
        <v>42475</v>
      </c>
      <c r="Z37" s="6">
        <v>42563</v>
      </c>
      <c r="AA37" s="7">
        <v>180</v>
      </c>
      <c r="AB37" s="7">
        <v>18</v>
      </c>
      <c r="AC37" s="5">
        <v>88</v>
      </c>
      <c r="AD37" s="5">
        <v>61</v>
      </c>
    </row>
    <row r="38" spans="1:30" ht="21.75" thickBot="1" x14ac:dyDescent="0.4">
      <c r="A38" s="1" t="s">
        <v>87</v>
      </c>
      <c r="B38" s="1">
        <f t="shared" si="5"/>
        <v>8</v>
      </c>
      <c r="C38" s="1">
        <f t="shared" si="6"/>
        <v>16</v>
      </c>
      <c r="D38" s="11" t="str">
        <f t="shared" si="7"/>
        <v>nicolas.brinster</v>
      </c>
      <c r="F38" s="11" t="s">
        <v>38</v>
      </c>
      <c r="G38" s="1" t="s">
        <v>240</v>
      </c>
      <c r="H38" s="1" t="s">
        <v>161</v>
      </c>
      <c r="I38" s="1" t="str">
        <f t="shared" si="4"/>
        <v>BRINSTER</v>
      </c>
      <c r="J38" s="2" t="s">
        <v>98</v>
      </c>
      <c r="K38" s="2" t="s">
        <v>99</v>
      </c>
      <c r="L38" s="9"/>
      <c r="M38" s="4" t="s">
        <v>99</v>
      </c>
      <c r="N38" s="15">
        <v>1</v>
      </c>
      <c r="O38" s="6">
        <v>42551</v>
      </c>
      <c r="P38" s="6">
        <v>42551</v>
      </c>
      <c r="Q38" s="7">
        <v>14.4</v>
      </c>
      <c r="R38" s="7">
        <v>14.4</v>
      </c>
      <c r="S38" s="15">
        <v>0</v>
      </c>
      <c r="T38" s="17"/>
      <c r="X38" s="5">
        <v>1</v>
      </c>
      <c r="Y38" s="6">
        <v>42626</v>
      </c>
      <c r="Z38" s="6">
        <v>42626</v>
      </c>
      <c r="AA38" s="7">
        <v>18</v>
      </c>
      <c r="AB38" s="7">
        <v>18</v>
      </c>
      <c r="AC38" s="5">
        <v>0</v>
      </c>
      <c r="AD38" s="4"/>
    </row>
    <row r="39" spans="1:30" ht="21.75" thickBot="1" x14ac:dyDescent="0.4">
      <c r="A39" s="1" t="s">
        <v>87</v>
      </c>
      <c r="B39" s="1">
        <f t="shared" si="5"/>
        <v>5</v>
      </c>
      <c r="C39" s="1">
        <f t="shared" si="6"/>
        <v>14</v>
      </c>
      <c r="D39" s="11" t="str">
        <f t="shared" si="7"/>
        <v>olga.bekisheva</v>
      </c>
      <c r="E39" s="11" t="s">
        <v>250</v>
      </c>
      <c r="F39" s="11" t="s">
        <v>55</v>
      </c>
      <c r="G39" s="1" t="s">
        <v>240</v>
      </c>
      <c r="H39" s="1" t="s">
        <v>161</v>
      </c>
      <c r="I39" s="1" t="str">
        <f t="shared" si="4"/>
        <v>BEKISHEVA</v>
      </c>
      <c r="J39" s="2" t="s">
        <v>50</v>
      </c>
      <c r="K39" s="2" t="s">
        <v>51</v>
      </c>
      <c r="L39" s="9"/>
      <c r="M39" s="4" t="s">
        <v>51</v>
      </c>
      <c r="N39" s="15">
        <v>1</v>
      </c>
      <c r="O39" s="6">
        <v>42382</v>
      </c>
      <c r="P39" s="6">
        <v>42382</v>
      </c>
      <c r="Q39" s="7">
        <v>23.4</v>
      </c>
      <c r="R39" s="7">
        <v>23.4</v>
      </c>
      <c r="S39" s="15">
        <v>0</v>
      </c>
      <c r="T39" s="17"/>
      <c r="X39" s="5">
        <v>19</v>
      </c>
      <c r="Y39" s="6">
        <v>42522</v>
      </c>
      <c r="Z39" s="6">
        <v>42629</v>
      </c>
      <c r="AA39" s="7">
        <v>390.87</v>
      </c>
      <c r="AB39" s="7">
        <v>15.33</v>
      </c>
      <c r="AC39" s="5">
        <v>107</v>
      </c>
      <c r="AD39" s="5">
        <v>110</v>
      </c>
    </row>
    <row r="40" spans="1:30" ht="21.75" thickBot="1" x14ac:dyDescent="0.4">
      <c r="A40" s="1" t="s">
        <v>87</v>
      </c>
      <c r="B40" s="1">
        <f t="shared" si="5"/>
        <v>8</v>
      </c>
      <c r="C40" s="1">
        <f t="shared" si="6"/>
        <v>15</v>
      </c>
      <c r="D40" s="11" t="str">
        <f t="shared" si="7"/>
        <v>pascale.baratay</v>
      </c>
      <c r="F40" s="11" t="s">
        <v>4</v>
      </c>
      <c r="G40" s="1" t="s">
        <v>240</v>
      </c>
      <c r="H40" s="1" t="s">
        <v>122</v>
      </c>
      <c r="I40" s="1" t="str">
        <f t="shared" si="4"/>
        <v>BARATAY</v>
      </c>
      <c r="J40" s="2" t="s">
        <v>91</v>
      </c>
      <c r="K40" s="2" t="s">
        <v>57</v>
      </c>
      <c r="L40" s="9"/>
      <c r="M40" s="4"/>
      <c r="N40" s="16">
        <v>0</v>
      </c>
      <c r="O40" s="16" t="s">
        <v>246</v>
      </c>
      <c r="P40" s="16" t="s">
        <v>246</v>
      </c>
      <c r="Q40" s="16" t="s">
        <v>246</v>
      </c>
      <c r="R40" s="16" t="s">
        <v>246</v>
      </c>
      <c r="S40" s="16" t="s">
        <v>246</v>
      </c>
      <c r="T40" s="16" t="s">
        <v>246</v>
      </c>
      <c r="X40" s="5">
        <v>5</v>
      </c>
      <c r="Y40" s="6">
        <v>42350</v>
      </c>
      <c r="Z40" s="6">
        <v>42518</v>
      </c>
      <c r="AA40" s="7">
        <v>101.52</v>
      </c>
      <c r="AB40" s="7">
        <v>16.920000000000002</v>
      </c>
      <c r="AC40" s="5">
        <v>168</v>
      </c>
      <c r="AD40" s="5">
        <v>18</v>
      </c>
    </row>
    <row r="41" spans="1:30" ht="21.75" thickBot="1" x14ac:dyDescent="0.4">
      <c r="A41" s="1" t="s">
        <v>87</v>
      </c>
      <c r="B41" s="1">
        <f t="shared" si="5"/>
        <v>8</v>
      </c>
      <c r="C41" s="1">
        <f t="shared" si="6"/>
        <v>13</v>
      </c>
      <c r="D41" s="11" t="str">
        <f t="shared" si="7"/>
        <v>pascale.sayah</v>
      </c>
      <c r="F41" s="11" t="s">
        <v>40</v>
      </c>
      <c r="G41" s="1" t="s">
        <v>241</v>
      </c>
      <c r="H41" s="1" t="s">
        <v>163</v>
      </c>
      <c r="I41" s="1" t="str">
        <f t="shared" si="4"/>
        <v>SAYAH</v>
      </c>
      <c r="J41" s="10" t="s">
        <v>58</v>
      </c>
      <c r="K41" s="2" t="s">
        <v>59</v>
      </c>
      <c r="L41" s="9"/>
      <c r="M41" s="4" t="s">
        <v>59</v>
      </c>
      <c r="N41" s="15">
        <v>29</v>
      </c>
      <c r="O41" s="6">
        <v>42485</v>
      </c>
      <c r="P41" s="6">
        <v>42560</v>
      </c>
      <c r="Q41" s="15" t="s">
        <v>233</v>
      </c>
      <c r="R41" s="7">
        <v>16.82</v>
      </c>
      <c r="S41" s="15">
        <v>75</v>
      </c>
      <c r="T41" s="15">
        <v>1107</v>
      </c>
      <c r="X41" s="5">
        <v>1</v>
      </c>
      <c r="Y41" s="6">
        <v>42551</v>
      </c>
      <c r="Z41" s="6">
        <v>42551</v>
      </c>
      <c r="AA41" s="7">
        <v>14.4</v>
      </c>
      <c r="AB41" s="7">
        <v>14.4</v>
      </c>
      <c r="AC41" s="5">
        <v>0</v>
      </c>
      <c r="AD41" s="4"/>
    </row>
    <row r="42" spans="1:30" ht="21.75" thickBot="1" x14ac:dyDescent="0.4">
      <c r="A42" s="1" t="s">
        <v>87</v>
      </c>
      <c r="B42" s="1">
        <f t="shared" si="5"/>
        <v>10</v>
      </c>
      <c r="C42" s="1">
        <f t="shared" si="6"/>
        <v>18</v>
      </c>
      <c r="D42" s="11" t="str">
        <f t="shared" si="7"/>
        <v>pascaline.alcouffe</v>
      </c>
      <c r="F42" s="11" t="s">
        <v>48</v>
      </c>
      <c r="G42" s="1" t="s">
        <v>240</v>
      </c>
      <c r="H42" s="1" t="s">
        <v>173</v>
      </c>
      <c r="I42" s="1" t="str">
        <f t="shared" si="4"/>
        <v>ALCOUFFE</v>
      </c>
      <c r="J42" s="2" t="s">
        <v>100</v>
      </c>
      <c r="K42" s="2" t="s">
        <v>101</v>
      </c>
      <c r="L42" s="9"/>
      <c r="M42" s="4"/>
      <c r="N42" s="16">
        <v>0</v>
      </c>
      <c r="O42" s="16" t="s">
        <v>246</v>
      </c>
      <c r="P42" s="16" t="s">
        <v>246</v>
      </c>
      <c r="Q42" s="16" t="s">
        <v>246</v>
      </c>
      <c r="R42" s="16" t="s">
        <v>246</v>
      </c>
      <c r="S42" s="16" t="s">
        <v>246</v>
      </c>
      <c r="T42" s="16" t="s">
        <v>246</v>
      </c>
      <c r="X42" s="5">
        <v>1</v>
      </c>
      <c r="Y42" s="6">
        <v>42382</v>
      </c>
      <c r="Z42" s="6">
        <v>42382</v>
      </c>
      <c r="AA42" s="7">
        <v>23.4</v>
      </c>
      <c r="AB42" s="7">
        <v>23.4</v>
      </c>
      <c r="AC42" s="5">
        <v>0</v>
      </c>
      <c r="AD42" s="4"/>
    </row>
    <row r="43" spans="1:30" ht="21.75" thickBot="1" x14ac:dyDescent="0.4">
      <c r="A43" s="1" t="s">
        <v>87</v>
      </c>
      <c r="B43" s="1">
        <f t="shared" si="5"/>
        <v>8</v>
      </c>
      <c r="C43" s="1">
        <f t="shared" si="6"/>
        <v>16</v>
      </c>
      <c r="D43" s="11" t="str">
        <f t="shared" si="7"/>
        <v>patrick.plessard</v>
      </c>
      <c r="F43" s="11" t="s">
        <v>14</v>
      </c>
      <c r="G43" s="1" t="s">
        <v>241</v>
      </c>
      <c r="H43" s="1" t="s">
        <v>134</v>
      </c>
      <c r="I43" s="1" t="str">
        <f t="shared" si="4"/>
        <v>PLESSARD</v>
      </c>
      <c r="J43" s="10" t="s">
        <v>104</v>
      </c>
      <c r="K43" s="2" t="s">
        <v>105</v>
      </c>
      <c r="L43" s="9"/>
      <c r="M43" s="4" t="s">
        <v>105</v>
      </c>
      <c r="N43" s="15">
        <v>4</v>
      </c>
      <c r="O43" s="6">
        <v>42564</v>
      </c>
      <c r="P43" s="6">
        <v>42622</v>
      </c>
      <c r="Q43" s="7">
        <v>68.58</v>
      </c>
      <c r="R43" s="7">
        <v>17.149999999999999</v>
      </c>
      <c r="S43" s="15">
        <v>58</v>
      </c>
      <c r="T43" s="15">
        <v>35</v>
      </c>
      <c r="X43" s="1">
        <v>0</v>
      </c>
      <c r="Y43" s="1" t="s">
        <v>246</v>
      </c>
      <c r="Z43" s="1" t="s">
        <v>246</v>
      </c>
      <c r="AA43" s="1" t="s">
        <v>246</v>
      </c>
      <c r="AB43" s="1" t="s">
        <v>246</v>
      </c>
      <c r="AC43" s="1" t="s">
        <v>246</v>
      </c>
      <c r="AD43" s="1" t="s">
        <v>246</v>
      </c>
    </row>
    <row r="44" spans="1:30" ht="21.75" thickBot="1" x14ac:dyDescent="0.4">
      <c r="A44" s="1" t="s">
        <v>87</v>
      </c>
      <c r="B44" s="1">
        <f t="shared" si="5"/>
        <v>5</v>
      </c>
      <c r="C44" s="1">
        <f t="shared" si="6"/>
        <v>13</v>
      </c>
      <c r="D44" s="11" t="str">
        <f t="shared" si="7"/>
        <v>seve.papillon</v>
      </c>
      <c r="E44" s="11" t="s">
        <v>250</v>
      </c>
      <c r="F44" s="11" t="s">
        <v>16</v>
      </c>
      <c r="G44" s="1" t="s">
        <v>240</v>
      </c>
      <c r="H44" s="1" t="s">
        <v>136</v>
      </c>
      <c r="I44" s="1" t="str">
        <f t="shared" si="4"/>
        <v>PAPILLON</v>
      </c>
      <c r="J44" s="2" t="s">
        <v>71</v>
      </c>
      <c r="K44" s="2" t="s">
        <v>72</v>
      </c>
      <c r="L44" s="9"/>
      <c r="M44" s="4" t="s">
        <v>72</v>
      </c>
      <c r="N44" s="15">
        <v>44</v>
      </c>
      <c r="O44" s="6">
        <v>42472</v>
      </c>
      <c r="P44" s="6">
        <v>42625</v>
      </c>
      <c r="Q44" s="15" t="s">
        <v>231</v>
      </c>
      <c r="R44" s="7">
        <v>21.59</v>
      </c>
      <c r="S44" s="15">
        <v>153</v>
      </c>
      <c r="T44" s="15">
        <v>284</v>
      </c>
      <c r="X44" s="5">
        <v>29</v>
      </c>
      <c r="Y44" s="6">
        <v>42485</v>
      </c>
      <c r="Z44" s="6">
        <v>42560</v>
      </c>
      <c r="AA44" s="5" t="s">
        <v>233</v>
      </c>
      <c r="AB44" s="7">
        <v>16.82</v>
      </c>
      <c r="AC44" s="5">
        <v>75</v>
      </c>
      <c r="AD44" s="5">
        <v>1107</v>
      </c>
    </row>
    <row r="45" spans="1:30" ht="33.75" thickBot="1" x14ac:dyDescent="0.4">
      <c r="A45" s="1" t="s">
        <v>87</v>
      </c>
      <c r="B45" s="1">
        <f t="shared" si="5"/>
        <v>9</v>
      </c>
      <c r="C45" s="1">
        <f t="shared" si="6"/>
        <v>20</v>
      </c>
      <c r="D45" s="11" t="str">
        <f t="shared" si="7"/>
        <v>rodrigue.falcionelli</v>
      </c>
      <c r="F45" s="11" t="s">
        <v>92</v>
      </c>
      <c r="G45" s="1" t="s">
        <v>240</v>
      </c>
      <c r="H45" s="1" t="s">
        <v>142</v>
      </c>
      <c r="I45" s="1" t="str">
        <f t="shared" si="4"/>
        <v>FALCIONELLI</v>
      </c>
      <c r="J45" s="10" t="s">
        <v>46</v>
      </c>
      <c r="K45" s="2" t="s">
        <v>47</v>
      </c>
      <c r="L45" s="9"/>
      <c r="N45" s="16">
        <v>0</v>
      </c>
      <c r="O45" s="16" t="s">
        <v>246</v>
      </c>
      <c r="P45" s="16" t="s">
        <v>246</v>
      </c>
      <c r="Q45" s="16" t="s">
        <v>246</v>
      </c>
      <c r="R45" s="16" t="s">
        <v>246</v>
      </c>
      <c r="S45" s="16" t="s">
        <v>246</v>
      </c>
      <c r="T45" s="16" t="s">
        <v>246</v>
      </c>
      <c r="X45" s="1">
        <v>0</v>
      </c>
      <c r="Y45" s="1" t="s">
        <v>246</v>
      </c>
      <c r="Z45" s="1" t="s">
        <v>246</v>
      </c>
      <c r="AA45" s="1" t="s">
        <v>246</v>
      </c>
      <c r="AB45" s="1" t="s">
        <v>246</v>
      </c>
      <c r="AC45" s="1" t="s">
        <v>246</v>
      </c>
      <c r="AD45" s="1" t="s">
        <v>246</v>
      </c>
    </row>
    <row r="46" spans="1:30" ht="21.75" thickBot="1" x14ac:dyDescent="0.4">
      <c r="A46" s="1" t="s">
        <v>87</v>
      </c>
      <c r="B46" s="1">
        <f t="shared" si="5"/>
        <v>9</v>
      </c>
      <c r="C46" s="1">
        <f t="shared" si="6"/>
        <v>13</v>
      </c>
      <c r="D46" s="11" t="str">
        <f t="shared" si="7"/>
        <v>sandrine.pipa</v>
      </c>
      <c r="F46" s="11" t="s">
        <v>96</v>
      </c>
      <c r="G46" s="1" t="s">
        <v>240</v>
      </c>
      <c r="H46" s="1" t="s">
        <v>157</v>
      </c>
      <c r="I46" s="1" t="str">
        <f t="shared" si="4"/>
        <v>PIPA</v>
      </c>
      <c r="J46" s="10" t="s">
        <v>106</v>
      </c>
      <c r="K46" s="2" t="s">
        <v>107</v>
      </c>
      <c r="L46" s="9"/>
      <c r="N46" s="16">
        <v>0</v>
      </c>
      <c r="O46" s="16" t="s">
        <v>246</v>
      </c>
      <c r="P46" s="16" t="s">
        <v>246</v>
      </c>
      <c r="Q46" s="16" t="s">
        <v>246</v>
      </c>
      <c r="R46" s="16" t="s">
        <v>246</v>
      </c>
      <c r="S46" s="16" t="s">
        <v>246</v>
      </c>
      <c r="T46" s="16" t="s">
        <v>246</v>
      </c>
      <c r="X46" s="5">
        <v>4</v>
      </c>
      <c r="Y46" s="6">
        <v>42564</v>
      </c>
      <c r="Z46" s="6">
        <v>42622</v>
      </c>
      <c r="AA46" s="7">
        <v>68.58</v>
      </c>
      <c r="AB46" s="7">
        <v>17.149999999999999</v>
      </c>
      <c r="AC46" s="5">
        <v>58</v>
      </c>
      <c r="AD46" s="5">
        <v>35</v>
      </c>
    </row>
    <row r="47" spans="1:30" ht="21.75" thickBot="1" x14ac:dyDescent="0.4">
      <c r="A47" s="1" t="s">
        <v>87</v>
      </c>
      <c r="B47" s="1">
        <f t="shared" si="5"/>
        <v>7</v>
      </c>
      <c r="C47" s="1">
        <f t="shared" si="6"/>
        <v>12</v>
      </c>
      <c r="D47" s="11" t="str">
        <f t="shared" si="7"/>
        <v>sabine.zaoui</v>
      </c>
      <c r="F47" s="11" t="s">
        <v>34</v>
      </c>
      <c r="G47" s="1" t="s">
        <v>240</v>
      </c>
      <c r="H47" s="1" t="s">
        <v>153</v>
      </c>
      <c r="I47" s="1" t="str">
        <f t="shared" si="4"/>
        <v>ZAOUI</v>
      </c>
      <c r="J47" s="10" t="s">
        <v>21</v>
      </c>
      <c r="K47" s="2" t="s">
        <v>22</v>
      </c>
      <c r="L47" s="9"/>
      <c r="N47" s="16">
        <v>0</v>
      </c>
      <c r="O47" s="16" t="s">
        <v>246</v>
      </c>
      <c r="P47" s="16" t="s">
        <v>246</v>
      </c>
      <c r="Q47" s="16" t="s">
        <v>246</v>
      </c>
      <c r="R47" s="16" t="s">
        <v>246</v>
      </c>
      <c r="S47" s="16" t="s">
        <v>246</v>
      </c>
      <c r="T47" s="16" t="s">
        <v>246</v>
      </c>
      <c r="X47" s="5">
        <v>44</v>
      </c>
      <c r="Y47" s="6">
        <v>42472</v>
      </c>
      <c r="Z47" s="6">
        <v>42625</v>
      </c>
      <c r="AA47" s="5" t="s">
        <v>231</v>
      </c>
      <c r="AB47" s="7">
        <v>21.59</v>
      </c>
      <c r="AC47" s="5">
        <v>153</v>
      </c>
      <c r="AD47" s="5">
        <v>284</v>
      </c>
    </row>
    <row r="48" spans="1:30" ht="21.75" thickBot="1" x14ac:dyDescent="0.4">
      <c r="A48" s="1" t="s">
        <v>87</v>
      </c>
      <c r="B48" s="1">
        <f t="shared" si="5"/>
        <v>6</v>
      </c>
      <c r="C48" s="1">
        <f t="shared" si="6"/>
        <v>12</v>
      </c>
      <c r="D48" s="11" t="str">
        <f t="shared" si="7"/>
        <v>souad.amrous</v>
      </c>
      <c r="F48" s="11" t="s">
        <v>81</v>
      </c>
      <c r="G48" s="1" t="s">
        <v>240</v>
      </c>
      <c r="H48" s="1" t="s">
        <v>212</v>
      </c>
      <c r="I48" s="1" t="str">
        <f t="shared" si="4"/>
        <v>AMROUS</v>
      </c>
      <c r="J48" s="2" t="s">
        <v>109</v>
      </c>
      <c r="K48" s="2" t="s">
        <v>110</v>
      </c>
      <c r="L48" s="9"/>
      <c r="M48" t="s">
        <v>110</v>
      </c>
      <c r="N48" s="15">
        <v>20</v>
      </c>
      <c r="O48" s="6">
        <v>42662</v>
      </c>
      <c r="P48" s="6">
        <v>42742</v>
      </c>
      <c r="Q48" s="7">
        <v>431.73</v>
      </c>
      <c r="R48" s="7">
        <v>19.190000000000001</v>
      </c>
      <c r="S48" s="15">
        <v>80</v>
      </c>
      <c r="T48" s="15">
        <v>163</v>
      </c>
      <c r="X48" s="1">
        <v>0</v>
      </c>
      <c r="Y48" s="1" t="s">
        <v>246</v>
      </c>
      <c r="Z48" s="1" t="s">
        <v>246</v>
      </c>
      <c r="AA48" s="1" t="s">
        <v>246</v>
      </c>
      <c r="AB48" s="1" t="s">
        <v>246</v>
      </c>
      <c r="AC48" s="1" t="s">
        <v>246</v>
      </c>
      <c r="AD48" s="1" t="s">
        <v>246</v>
      </c>
    </row>
    <row r="49" spans="1:30" ht="21.75" thickBot="1" x14ac:dyDescent="0.4">
      <c r="A49" s="1" t="s">
        <v>87</v>
      </c>
      <c r="B49" s="1">
        <f t="shared" si="5"/>
        <v>9</v>
      </c>
      <c r="C49" s="1">
        <f t="shared" si="6"/>
        <v>14</v>
      </c>
      <c r="D49" s="11" t="str">
        <f t="shared" si="7"/>
        <v>sandrine.lopes</v>
      </c>
      <c r="F49" s="11" t="s">
        <v>6</v>
      </c>
      <c r="G49" s="1" t="s">
        <v>240</v>
      </c>
      <c r="H49" s="1" t="s">
        <v>124</v>
      </c>
      <c r="I49" s="1" t="str">
        <f t="shared" si="4"/>
        <v>LOPES</v>
      </c>
      <c r="J49" s="10" t="s">
        <v>53</v>
      </c>
      <c r="K49" s="2" t="s">
        <v>54</v>
      </c>
      <c r="L49" s="9"/>
      <c r="M49" s="4" t="s">
        <v>54</v>
      </c>
      <c r="N49" s="15">
        <v>100</v>
      </c>
      <c r="O49" s="6">
        <v>42466</v>
      </c>
      <c r="P49" s="6">
        <v>42658</v>
      </c>
      <c r="Q49" s="15" t="s">
        <v>232</v>
      </c>
      <c r="R49" s="7">
        <v>15.9</v>
      </c>
      <c r="S49" s="15">
        <v>192</v>
      </c>
      <c r="T49" s="15">
        <v>309</v>
      </c>
      <c r="X49" s="1">
        <v>0</v>
      </c>
      <c r="Y49" s="1" t="s">
        <v>246</v>
      </c>
      <c r="Z49" s="1" t="s">
        <v>246</v>
      </c>
      <c r="AA49" s="1" t="s">
        <v>246</v>
      </c>
      <c r="AB49" s="1" t="s">
        <v>246</v>
      </c>
      <c r="AC49" s="1" t="s">
        <v>246</v>
      </c>
      <c r="AD49" s="1" t="s">
        <v>246</v>
      </c>
    </row>
    <row r="50" spans="1:30" ht="21.75" thickBot="1" x14ac:dyDescent="0.4">
      <c r="A50" s="1" t="s">
        <v>87</v>
      </c>
      <c r="B50" s="1">
        <f t="shared" si="5"/>
        <v>6</v>
      </c>
      <c r="C50" s="1">
        <f t="shared" si="6"/>
        <v>14</v>
      </c>
      <c r="D50" s="11" t="str">
        <f t="shared" si="7"/>
        <v>sonia.langlois</v>
      </c>
      <c r="F50" s="11" t="s">
        <v>111</v>
      </c>
      <c r="G50" s="1" t="s">
        <v>240</v>
      </c>
      <c r="H50" s="1" t="s">
        <v>216</v>
      </c>
      <c r="I50" s="1" t="str">
        <f t="shared" si="4"/>
        <v>LANGLOIS</v>
      </c>
      <c r="J50" s="10" t="s">
        <v>79</v>
      </c>
      <c r="K50" s="2" t="s">
        <v>80</v>
      </c>
      <c r="L50" s="9"/>
      <c r="M50" s="4" t="s">
        <v>80</v>
      </c>
      <c r="N50" s="15">
        <v>13</v>
      </c>
      <c r="O50" s="6">
        <v>42642</v>
      </c>
      <c r="P50" s="6">
        <v>42719</v>
      </c>
      <c r="Q50" s="7">
        <v>363.5</v>
      </c>
      <c r="R50" s="7">
        <v>22.72</v>
      </c>
      <c r="S50" s="15">
        <v>77</v>
      </c>
      <c r="T50" s="15">
        <v>142</v>
      </c>
      <c r="X50" s="1">
        <v>0</v>
      </c>
      <c r="Y50" s="1" t="s">
        <v>246</v>
      </c>
      <c r="Z50" s="1" t="s">
        <v>246</v>
      </c>
      <c r="AA50" s="1" t="s">
        <v>246</v>
      </c>
      <c r="AB50" s="1" t="s">
        <v>246</v>
      </c>
      <c r="AC50" s="1" t="s">
        <v>246</v>
      </c>
      <c r="AD50" s="1" t="s">
        <v>246</v>
      </c>
    </row>
    <row r="51" spans="1:30" ht="21.75" thickBot="1" x14ac:dyDescent="0.4">
      <c r="A51" s="1" t="s">
        <v>87</v>
      </c>
      <c r="F51" s="11" t="s">
        <v>73</v>
      </c>
      <c r="G51" s="1" t="s">
        <v>240</v>
      </c>
      <c r="H51" s="1" t="s">
        <v>198</v>
      </c>
      <c r="I51" s="1" t="s">
        <v>172</v>
      </c>
      <c r="J51" s="12" t="s">
        <v>243</v>
      </c>
      <c r="K51" s="1" t="s">
        <v>242</v>
      </c>
      <c r="L51" s="9"/>
      <c r="M51" s="3" t="s">
        <v>234</v>
      </c>
      <c r="N51" s="15">
        <v>108</v>
      </c>
      <c r="O51" s="6">
        <v>42381</v>
      </c>
      <c r="P51" s="6">
        <v>42792</v>
      </c>
      <c r="Q51" s="15" t="s">
        <v>235</v>
      </c>
      <c r="R51" s="7">
        <v>19.13</v>
      </c>
      <c r="S51" s="15">
        <v>411</v>
      </c>
      <c r="T51" s="15">
        <v>355</v>
      </c>
      <c r="X51" s="5">
        <v>20</v>
      </c>
      <c r="Y51" s="6">
        <v>42662</v>
      </c>
      <c r="Z51" s="6">
        <v>42742</v>
      </c>
      <c r="AA51" s="7">
        <v>431.73</v>
      </c>
      <c r="AB51" s="7">
        <v>19.190000000000001</v>
      </c>
      <c r="AC51" s="5">
        <v>80</v>
      </c>
      <c r="AD51" s="5">
        <v>163</v>
      </c>
    </row>
    <row r="52" spans="1:30" ht="21.75" thickBot="1" x14ac:dyDescent="0.4">
      <c r="A52" s="1" t="s">
        <v>87</v>
      </c>
      <c r="B52" s="1">
        <f>SEARCH(".",J52)</f>
        <v>7</v>
      </c>
      <c r="C52" s="1">
        <f>LEN(D52)</f>
        <v>17</v>
      </c>
      <c r="D52" s="11" t="str">
        <f>LEFT(J52,SEARCH("@",(J52))-1)</f>
        <v>sylvie.karakozian</v>
      </c>
      <c r="F52" s="11" t="s">
        <v>32</v>
      </c>
      <c r="G52" s="1" t="s">
        <v>240</v>
      </c>
      <c r="H52" s="1" t="s">
        <v>151</v>
      </c>
      <c r="I52" s="1" t="str">
        <f>UPPER(RIGHT(D52,C52-B52))</f>
        <v>KARAKOZIAN</v>
      </c>
      <c r="J52" s="10" t="s">
        <v>69</v>
      </c>
      <c r="K52" s="2" t="s">
        <v>70</v>
      </c>
      <c r="L52" s="9"/>
      <c r="N52" s="16">
        <v>0</v>
      </c>
      <c r="O52" s="16" t="s">
        <v>246</v>
      </c>
      <c r="P52" s="16" t="s">
        <v>246</v>
      </c>
      <c r="Q52" s="16" t="s">
        <v>246</v>
      </c>
      <c r="R52" s="16" t="s">
        <v>246</v>
      </c>
      <c r="S52" s="16" t="s">
        <v>246</v>
      </c>
      <c r="T52" s="16" t="s">
        <v>246</v>
      </c>
      <c r="X52" s="5">
        <v>100</v>
      </c>
      <c r="Y52" s="6">
        <v>42466</v>
      </c>
      <c r="Z52" s="6">
        <v>42658</v>
      </c>
      <c r="AA52" s="5" t="s">
        <v>232</v>
      </c>
      <c r="AB52" s="7">
        <v>15.9</v>
      </c>
      <c r="AC52" s="5">
        <v>192</v>
      </c>
      <c r="AD52" s="5">
        <v>309</v>
      </c>
    </row>
    <row r="53" spans="1:30" ht="21.75" thickBot="1" x14ac:dyDescent="0.4">
      <c r="A53" s="1" t="s">
        <v>87</v>
      </c>
      <c r="B53" s="1">
        <f>SEARCH(".",J53)</f>
        <v>8</v>
      </c>
      <c r="C53" s="1">
        <f>LEN(D53)</f>
        <v>14</v>
      </c>
      <c r="D53" s="11" t="str">
        <f>LEFT(J53,SEARCH("@",(J53))-1)</f>
        <v>aurelie.rosier</v>
      </c>
      <c r="F53" s="12" t="s">
        <v>66</v>
      </c>
      <c r="H53" s="1" t="s">
        <v>196</v>
      </c>
      <c r="I53" s="1" t="str">
        <f>UPPER(RIGHT(D53,C53-B53))</f>
        <v>ROSIER</v>
      </c>
      <c r="J53" s="10" t="s">
        <v>111</v>
      </c>
      <c r="K53" s="2" t="s">
        <v>52</v>
      </c>
      <c r="L53" s="9"/>
      <c r="M53" s="4" t="s">
        <v>52</v>
      </c>
      <c r="N53" s="15">
        <v>48</v>
      </c>
      <c r="O53" s="6">
        <v>42293</v>
      </c>
      <c r="P53" s="6">
        <v>42620</v>
      </c>
      <c r="Q53" s="7">
        <v>942.66</v>
      </c>
      <c r="R53" s="7">
        <v>16.54</v>
      </c>
      <c r="S53" s="15">
        <v>327</v>
      </c>
      <c r="T53" s="15">
        <v>86</v>
      </c>
      <c r="X53" s="5">
        <v>13</v>
      </c>
      <c r="Y53" s="6">
        <v>42642</v>
      </c>
      <c r="Z53" s="6">
        <v>42719</v>
      </c>
      <c r="AA53" s="7">
        <v>363.5</v>
      </c>
      <c r="AB53" s="7">
        <v>22.72</v>
      </c>
      <c r="AC53" s="5">
        <v>77</v>
      </c>
      <c r="AD53" s="5">
        <v>142</v>
      </c>
    </row>
    <row r="54" spans="1:30" ht="21.75" thickBot="1" x14ac:dyDescent="0.4">
      <c r="A54" s="1" t="s">
        <v>87</v>
      </c>
      <c r="B54" s="1">
        <f>SEARCH(".",J54)</f>
        <v>5</v>
      </c>
      <c r="C54" s="1">
        <f>LEN(D54)</f>
        <v>10</v>
      </c>
      <c r="D54" s="11" t="str">
        <f>LEFT(J54,SEARCH("@",(J54))-1)</f>
        <v>yann.larue</v>
      </c>
      <c r="F54" s="11" t="s">
        <v>252</v>
      </c>
      <c r="I54" s="1" t="str">
        <f>UPPER(RIGHT(D54,C54-B54))</f>
        <v>LARUE</v>
      </c>
      <c r="J54" s="10" t="s">
        <v>25</v>
      </c>
      <c r="K54" s="2" t="s">
        <v>26</v>
      </c>
      <c r="L54" s="9"/>
      <c r="M54" s="4" t="s">
        <v>26</v>
      </c>
      <c r="N54" s="15">
        <v>1</v>
      </c>
      <c r="O54" s="6">
        <v>42520</v>
      </c>
      <c r="P54" s="6">
        <v>42520</v>
      </c>
      <c r="Q54" s="7">
        <v>14.4</v>
      </c>
      <c r="R54" s="7">
        <v>14.4</v>
      </c>
      <c r="S54" s="15">
        <v>0</v>
      </c>
      <c r="T54" s="17"/>
      <c r="X54" s="5">
        <v>108</v>
      </c>
      <c r="Y54" s="6">
        <v>42381</v>
      </c>
      <c r="Z54" s="6">
        <v>42792</v>
      </c>
      <c r="AA54" s="5" t="s">
        <v>235</v>
      </c>
      <c r="AB54" s="7">
        <v>19.13</v>
      </c>
      <c r="AC54" s="5">
        <v>411</v>
      </c>
      <c r="AD54" s="5">
        <v>355</v>
      </c>
    </row>
    <row r="55" spans="1:30" ht="21.75" thickBot="1" x14ac:dyDescent="0.4">
      <c r="A55" s="1" t="s">
        <v>87</v>
      </c>
      <c r="B55" s="1">
        <f>SEARCH(".",J55)</f>
        <v>6</v>
      </c>
      <c r="C55" s="1">
        <f>LEN(D55)</f>
        <v>12</v>
      </c>
      <c r="D55" s="11" t="str">
        <f>LEFT(J55,SEARCH("@",(J55))-1)</f>
        <v>zohra.jouini</v>
      </c>
      <c r="F55" s="11" t="s">
        <v>252</v>
      </c>
      <c r="I55" s="1" t="str">
        <f>UPPER(RIGHT(D55,C55-B55))</f>
        <v>JOUINI</v>
      </c>
      <c r="J55" s="10" t="s">
        <v>85</v>
      </c>
      <c r="K55" s="2" t="s">
        <v>86</v>
      </c>
      <c r="L55" s="9"/>
      <c r="M55" s="4" t="s">
        <v>86</v>
      </c>
      <c r="N55" s="15">
        <v>8</v>
      </c>
      <c r="O55" s="6">
        <v>42537</v>
      </c>
      <c r="P55" s="6">
        <v>42559</v>
      </c>
      <c r="Q55" s="7">
        <v>175.5</v>
      </c>
      <c r="R55" s="7">
        <v>15.95</v>
      </c>
      <c r="S55" s="15">
        <v>22</v>
      </c>
      <c r="T55" s="15">
        <v>241</v>
      </c>
      <c r="X55" s="1">
        <v>0</v>
      </c>
      <c r="Y55" s="1" t="s">
        <v>246</v>
      </c>
      <c r="Z55" s="1" t="s">
        <v>246</v>
      </c>
      <c r="AA55" s="1" t="s">
        <v>246</v>
      </c>
      <c r="AB55" s="1" t="s">
        <v>246</v>
      </c>
      <c r="AC55" s="1" t="s">
        <v>246</v>
      </c>
      <c r="AD55" s="1" t="s">
        <v>246</v>
      </c>
    </row>
    <row r="56" spans="1:30" ht="21.75" thickBot="1" x14ac:dyDescent="0.4">
      <c r="A56" s="1" t="s">
        <v>87</v>
      </c>
      <c r="D56" s="11" t="s">
        <v>238</v>
      </c>
      <c r="F56" s="11" t="s">
        <v>252</v>
      </c>
      <c r="I56" s="1" t="s">
        <v>237</v>
      </c>
      <c r="J56" t="s">
        <v>236</v>
      </c>
      <c r="K56" s="4" t="s">
        <v>227</v>
      </c>
      <c r="L56" s="9"/>
      <c r="M56" s="4" t="s">
        <v>227</v>
      </c>
      <c r="N56" s="15">
        <v>8</v>
      </c>
      <c r="O56" s="6">
        <v>42601</v>
      </c>
      <c r="P56" s="6">
        <v>42625</v>
      </c>
      <c r="Q56" s="7">
        <v>191.16</v>
      </c>
      <c r="R56" s="7">
        <v>15.93</v>
      </c>
      <c r="S56" s="15">
        <v>24</v>
      </c>
      <c r="T56" s="15">
        <v>240</v>
      </c>
      <c r="X56" s="5">
        <v>48</v>
      </c>
      <c r="Y56" s="6">
        <v>42293</v>
      </c>
      <c r="Z56" s="6">
        <v>42620</v>
      </c>
      <c r="AA56" s="7">
        <v>942.66</v>
      </c>
      <c r="AB56" s="7">
        <v>16.54</v>
      </c>
      <c r="AC56" s="5">
        <v>327</v>
      </c>
      <c r="AD56" s="5">
        <v>86</v>
      </c>
    </row>
    <row r="57" spans="1:30" ht="21.75" thickBot="1" x14ac:dyDescent="0.4">
      <c r="A57" s="1" t="s">
        <v>87</v>
      </c>
      <c r="B57" s="1">
        <f>SEARCH(".",J57)</f>
        <v>7</v>
      </c>
      <c r="C57" s="1">
        <f>LEN(D57)</f>
        <v>13</v>
      </c>
      <c r="D57" s="11" t="str">
        <f>LEFT(J57,SEARCH("@",(J57))-1)</f>
        <v>sophie.cochet</v>
      </c>
      <c r="F57" s="11" t="s">
        <v>252</v>
      </c>
      <c r="I57" s="1" t="str">
        <f>UPPER(RIGHT(D57,C57-B57))</f>
        <v>COCHET</v>
      </c>
      <c r="J57" s="2" t="s">
        <v>77</v>
      </c>
      <c r="K57" s="2" t="s">
        <v>78</v>
      </c>
      <c r="L57" s="9"/>
      <c r="M57" s="4" t="s">
        <v>78</v>
      </c>
      <c r="N57" s="15">
        <v>17</v>
      </c>
      <c r="O57" s="6">
        <v>42311</v>
      </c>
      <c r="P57" s="6">
        <v>42605</v>
      </c>
      <c r="Q57" s="7">
        <v>516.55999999999995</v>
      </c>
      <c r="R57" s="7">
        <v>15.42</v>
      </c>
      <c r="S57" s="15">
        <v>294</v>
      </c>
      <c r="T57" s="15">
        <v>53</v>
      </c>
      <c r="X57" s="5">
        <v>1</v>
      </c>
      <c r="Y57" s="6">
        <v>42520</v>
      </c>
      <c r="Z57" s="6">
        <v>42520</v>
      </c>
      <c r="AA57" s="7">
        <v>14.4</v>
      </c>
      <c r="AB57" s="7">
        <v>14.4</v>
      </c>
      <c r="AC57" s="5">
        <v>0</v>
      </c>
      <c r="AD57" s="4"/>
    </row>
    <row r="58" spans="1:30" ht="21.75" thickBot="1" x14ac:dyDescent="0.4">
      <c r="D58" s="11" t="s">
        <v>254</v>
      </c>
      <c r="F58" s="12" t="s">
        <v>255</v>
      </c>
      <c r="H58" s="1" t="s">
        <v>256</v>
      </c>
      <c r="I58" s="1" t="s">
        <v>257</v>
      </c>
      <c r="J58" s="2" t="s">
        <v>255</v>
      </c>
      <c r="K58" s="18" t="s">
        <v>258</v>
      </c>
      <c r="L58" s="9"/>
      <c r="X58" s="5">
        <v>8</v>
      </c>
      <c r="Y58" s="6">
        <v>42537</v>
      </c>
      <c r="Z58" s="6">
        <v>42559</v>
      </c>
      <c r="AA58" s="7">
        <v>175.5</v>
      </c>
      <c r="AB58" s="7">
        <v>15.95</v>
      </c>
      <c r="AC58" s="5">
        <v>22</v>
      </c>
      <c r="AD58" s="5">
        <v>241</v>
      </c>
    </row>
    <row r="59" spans="1:30" ht="21.75" thickBot="1" x14ac:dyDescent="0.4">
      <c r="J59" s="2"/>
      <c r="K59" s="2"/>
      <c r="L59" s="9"/>
      <c r="X59" s="5">
        <v>8</v>
      </c>
      <c r="Y59" s="6">
        <v>42601</v>
      </c>
      <c r="Z59" s="6">
        <v>42625</v>
      </c>
      <c r="AA59" s="7">
        <v>191.16</v>
      </c>
      <c r="AB59" s="7">
        <v>15.93</v>
      </c>
      <c r="AC59" s="5">
        <v>24</v>
      </c>
      <c r="AD59" s="5">
        <v>240</v>
      </c>
    </row>
    <row r="60" spans="1:30" ht="21.75" thickBot="1" x14ac:dyDescent="0.4">
      <c r="J60" s="2"/>
      <c r="K60" s="2"/>
      <c r="L60" s="9"/>
      <c r="X60" s="5">
        <v>17</v>
      </c>
      <c r="Y60" s="6">
        <v>42311</v>
      </c>
      <c r="Z60" s="6">
        <v>42605</v>
      </c>
      <c r="AA60" s="7">
        <v>516.55999999999995</v>
      </c>
      <c r="AB60" s="7">
        <v>15.42</v>
      </c>
      <c r="AC60" s="5">
        <v>294</v>
      </c>
      <c r="AD60" s="5">
        <v>53</v>
      </c>
    </row>
    <row r="61" spans="1:30" x14ac:dyDescent="0.35">
      <c r="J61" s="2"/>
      <c r="K61" s="2"/>
      <c r="L61" s="9"/>
    </row>
    <row r="62" spans="1:30" x14ac:dyDescent="0.35">
      <c r="J62" s="2"/>
      <c r="K62" s="2"/>
      <c r="L62" s="9"/>
    </row>
    <row r="63" spans="1:30" x14ac:dyDescent="0.35">
      <c r="J63" s="2"/>
      <c r="K63" s="2"/>
      <c r="L63" s="9"/>
    </row>
    <row r="64" spans="1:30" x14ac:dyDescent="0.35">
      <c r="J64" s="2"/>
      <c r="K64" s="2"/>
      <c r="L64" s="9"/>
    </row>
    <row r="65" spans="10:12" x14ac:dyDescent="0.35">
      <c r="J65" s="2"/>
      <c r="K65" s="2"/>
      <c r="L65" s="9"/>
    </row>
    <row r="66" spans="10:12" x14ac:dyDescent="0.35">
      <c r="J66" s="2"/>
      <c r="K66" s="2"/>
      <c r="L66" s="9"/>
    </row>
    <row r="67" spans="10:12" x14ac:dyDescent="0.35">
      <c r="J67" s="2"/>
      <c r="K67" s="2"/>
      <c r="L67" s="9"/>
    </row>
  </sheetData>
  <sortState ref="F2:H57">
    <sortCondition descending="1" ref="F2:F57"/>
  </sortState>
  <hyperlinks>
    <hyperlink ref="M51" r:id="rId1"/>
    <hyperlink ref="J50" r:id="rId2"/>
    <hyperlink ref="J51" r:id="rId3"/>
    <hyperlink ref="J32" r:id="rId4"/>
    <hyperlink ref="J33" r:id="rId5"/>
    <hyperlink ref="J29" r:id="rId6"/>
    <hyperlink ref="J27" r:id="rId7"/>
    <hyperlink ref="J54" r:id="rId8"/>
    <hyperlink ref="J28" r:id="rId9"/>
    <hyperlink ref="J35" r:id="rId10"/>
    <hyperlink ref="J6" r:id="rId11"/>
    <hyperlink ref="J12" r:id="rId12"/>
    <hyperlink ref="J19" r:id="rId13"/>
    <hyperlink ref="J49" r:id="rId14"/>
    <hyperlink ref="J25" r:id="rId15"/>
    <hyperlink ref="J10" r:id="rId16"/>
    <hyperlink ref="J22" r:id="rId17"/>
    <hyperlink ref="J46" r:id="rId18"/>
    <hyperlink ref="J43" r:id="rId19"/>
    <hyperlink ref="J45" r:id="rId20"/>
    <hyperlink ref="J53" r:id="rId21"/>
    <hyperlink ref="J21" r:id="rId22"/>
    <hyperlink ref="J23" r:id="rId23"/>
    <hyperlink ref="J41" r:id="rId24"/>
    <hyperlink ref="J7" r:id="rId25"/>
    <hyperlink ref="J26" r:id="rId26"/>
    <hyperlink ref="J47" r:id="rId27"/>
    <hyperlink ref="J17" r:id="rId28"/>
    <hyperlink ref="J15" r:id="rId29"/>
    <hyperlink ref="J30" r:id="rId30"/>
    <hyperlink ref="J24" r:id="rId31"/>
    <hyperlink ref="J55" r:id="rId32"/>
    <hyperlink ref="J34" r:id="rId33"/>
    <hyperlink ref="J52" r:id="rId34"/>
    <hyperlink ref="J14" r:id="rId35"/>
    <hyperlink ref="J16" r:id="rId36"/>
    <hyperlink ref="F53" r:id="rId37"/>
    <hyperlink ref="F58" r:id="rId38"/>
    <hyperlink ref="K58" r:id="rId39" display="mailto:osirial@aol.com"/>
  </hyperlinks>
  <pageMargins left="0.7" right="0.7" top="0.75" bottom="0.75" header="0.3" footer="0.3"/>
  <pageSetup paperSize="9" orientation="portrait" horizontalDpi="300" verticalDpi="30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C1" zoomScaleNormal="100" workbookViewId="0">
      <selection activeCell="C55" sqref="C55"/>
    </sheetView>
  </sheetViews>
  <sheetFormatPr baseColWidth="10" defaultRowHeight="15" x14ac:dyDescent="0.25"/>
  <cols>
    <col min="1" max="1" width="24.625" customWidth="1"/>
    <col min="2" max="2" width="30.375" customWidth="1"/>
    <col min="3" max="3" width="51.375" customWidth="1"/>
    <col min="4" max="4" width="35.875" customWidth="1"/>
    <col min="5" max="5" width="11.375" customWidth="1"/>
  </cols>
  <sheetData>
    <row r="1" spans="1:4" x14ac:dyDescent="0.25">
      <c r="A1" t="s">
        <v>112</v>
      </c>
      <c r="B1" t="s">
        <v>113</v>
      </c>
      <c r="C1" t="s">
        <v>114</v>
      </c>
      <c r="D1" t="s">
        <v>115</v>
      </c>
    </row>
    <row r="2" spans="1:4" x14ac:dyDescent="0.25">
      <c r="A2" t="s">
        <v>116</v>
      </c>
      <c r="B2" t="s">
        <v>117</v>
      </c>
      <c r="C2" t="s">
        <v>0</v>
      </c>
      <c r="D2" t="s">
        <v>1</v>
      </c>
    </row>
    <row r="3" spans="1:4" x14ac:dyDescent="0.25">
      <c r="A3" t="s">
        <v>118</v>
      </c>
      <c r="B3" t="s">
        <v>119</v>
      </c>
      <c r="C3" t="s">
        <v>2</v>
      </c>
      <c r="D3" t="s">
        <v>3</v>
      </c>
    </row>
    <row r="4" spans="1:4" x14ac:dyDescent="0.25">
      <c r="A4" t="s">
        <v>120</v>
      </c>
      <c r="B4" t="s">
        <v>121</v>
      </c>
      <c r="C4" t="s">
        <v>89</v>
      </c>
      <c r="D4" t="s">
        <v>90</v>
      </c>
    </row>
    <row r="5" spans="1:4" x14ac:dyDescent="0.25">
      <c r="A5" t="s">
        <v>122</v>
      </c>
      <c r="B5" t="s">
        <v>123</v>
      </c>
      <c r="C5" t="s">
        <v>4</v>
      </c>
      <c r="D5" t="s">
        <v>5</v>
      </c>
    </row>
    <row r="6" spans="1:4" x14ac:dyDescent="0.25">
      <c r="A6" t="s">
        <v>124</v>
      </c>
      <c r="B6" t="s">
        <v>125</v>
      </c>
      <c r="C6" t="s">
        <v>6</v>
      </c>
      <c r="D6" t="s">
        <v>7</v>
      </c>
    </row>
    <row r="7" spans="1:4" x14ac:dyDescent="0.25">
      <c r="A7" t="s">
        <v>126</v>
      </c>
      <c r="B7" t="s">
        <v>127</v>
      </c>
      <c r="C7" t="s">
        <v>91</v>
      </c>
      <c r="D7" t="s">
        <v>57</v>
      </c>
    </row>
    <row r="8" spans="1:4" x14ac:dyDescent="0.25">
      <c r="A8" t="s">
        <v>128</v>
      </c>
      <c r="B8" t="s">
        <v>129</v>
      </c>
      <c r="C8" t="s">
        <v>8</v>
      </c>
      <c r="D8" t="s">
        <v>9</v>
      </c>
    </row>
    <row r="9" spans="1:4" x14ac:dyDescent="0.25">
      <c r="A9" t="s">
        <v>130</v>
      </c>
      <c r="B9" t="s">
        <v>131</v>
      </c>
      <c r="C9" t="s">
        <v>10</v>
      </c>
      <c r="D9" t="s">
        <v>11</v>
      </c>
    </row>
    <row r="10" spans="1:4" x14ac:dyDescent="0.25">
      <c r="A10" t="s">
        <v>132</v>
      </c>
      <c r="B10" t="s">
        <v>133</v>
      </c>
      <c r="C10" t="s">
        <v>12</v>
      </c>
      <c r="D10" t="s">
        <v>13</v>
      </c>
    </row>
    <row r="11" spans="1:4" x14ac:dyDescent="0.25">
      <c r="A11" t="s">
        <v>134</v>
      </c>
      <c r="B11" t="s">
        <v>135</v>
      </c>
      <c r="C11" t="s">
        <v>14</v>
      </c>
      <c r="D11" t="s">
        <v>15</v>
      </c>
    </row>
    <row r="12" spans="1:4" x14ac:dyDescent="0.25">
      <c r="A12" t="s">
        <v>136</v>
      </c>
      <c r="B12" t="s">
        <v>137</v>
      </c>
      <c r="C12" t="s">
        <v>16</v>
      </c>
      <c r="D12" s="3" t="s">
        <v>17</v>
      </c>
    </row>
    <row r="13" spans="1:4" x14ac:dyDescent="0.25">
      <c r="A13" t="s">
        <v>138</v>
      </c>
      <c r="B13" t="s">
        <v>139</v>
      </c>
      <c r="C13" t="s">
        <v>18</v>
      </c>
      <c r="D13" t="s">
        <v>19</v>
      </c>
    </row>
    <row r="14" spans="1:4" x14ac:dyDescent="0.25">
      <c r="A14" t="s">
        <v>140</v>
      </c>
      <c r="B14" t="s">
        <v>141</v>
      </c>
      <c r="C14" t="s">
        <v>21</v>
      </c>
      <c r="D14" t="s">
        <v>22</v>
      </c>
    </row>
    <row r="15" spans="1:4" x14ac:dyDescent="0.25">
      <c r="A15" t="s">
        <v>142</v>
      </c>
      <c r="B15" t="s">
        <v>143</v>
      </c>
      <c r="C15" t="s">
        <v>92</v>
      </c>
      <c r="D15" t="s">
        <v>93</v>
      </c>
    </row>
    <row r="16" spans="1:4" x14ac:dyDescent="0.25">
      <c r="A16" t="s">
        <v>144</v>
      </c>
      <c r="B16" t="s">
        <v>145</v>
      </c>
      <c r="C16" t="s">
        <v>23</v>
      </c>
      <c r="D16" t="s">
        <v>24</v>
      </c>
    </row>
    <row r="17" spans="1:4" x14ac:dyDescent="0.25">
      <c r="A17" t="s">
        <v>146</v>
      </c>
      <c r="B17" t="s">
        <v>147</v>
      </c>
      <c r="C17" t="s">
        <v>25</v>
      </c>
      <c r="D17" t="s">
        <v>26</v>
      </c>
    </row>
    <row r="18" spans="1:4" x14ac:dyDescent="0.25">
      <c r="A18" t="s">
        <v>148</v>
      </c>
      <c r="B18" t="s">
        <v>149</v>
      </c>
      <c r="C18" t="s">
        <v>27</v>
      </c>
      <c r="D18" t="s">
        <v>28</v>
      </c>
    </row>
    <row r="19" spans="1:4" x14ac:dyDescent="0.25">
      <c r="A19" t="s">
        <v>150</v>
      </c>
      <c r="B19" t="e">
        <v>#VALUE!</v>
      </c>
      <c r="C19" t="s">
        <v>30</v>
      </c>
      <c r="D19" t="s">
        <v>29</v>
      </c>
    </row>
    <row r="20" spans="1:4" x14ac:dyDescent="0.25">
      <c r="A20" t="s">
        <v>151</v>
      </c>
      <c r="B20" t="s">
        <v>152</v>
      </c>
      <c r="C20" t="s">
        <v>32</v>
      </c>
      <c r="D20" t="s">
        <v>33</v>
      </c>
    </row>
    <row r="21" spans="1:4" x14ac:dyDescent="0.25">
      <c r="A21" t="s">
        <v>153</v>
      </c>
      <c r="B21" t="s">
        <v>154</v>
      </c>
      <c r="C21" t="s">
        <v>34</v>
      </c>
      <c r="D21" t="s">
        <v>35</v>
      </c>
    </row>
    <row r="22" spans="1:4" x14ac:dyDescent="0.25">
      <c r="A22" t="s">
        <v>155</v>
      </c>
      <c r="B22" t="s">
        <v>156</v>
      </c>
      <c r="C22" t="s">
        <v>94</v>
      </c>
      <c r="D22" t="s">
        <v>95</v>
      </c>
    </row>
    <row r="23" spans="1:4" x14ac:dyDescent="0.25">
      <c r="A23" t="s">
        <v>157</v>
      </c>
      <c r="B23" t="s">
        <v>158</v>
      </c>
      <c r="C23" t="s">
        <v>96</v>
      </c>
      <c r="D23" t="s">
        <v>97</v>
      </c>
    </row>
    <row r="24" spans="1:4" x14ac:dyDescent="0.25">
      <c r="A24" t="s">
        <v>159</v>
      </c>
      <c r="B24" t="s">
        <v>160</v>
      </c>
      <c r="C24" t="s">
        <v>36</v>
      </c>
      <c r="D24" t="s">
        <v>37</v>
      </c>
    </row>
    <row r="25" spans="1:4" x14ac:dyDescent="0.25">
      <c r="A25" t="s">
        <v>161</v>
      </c>
      <c r="B25" t="s">
        <v>162</v>
      </c>
      <c r="C25" t="s">
        <v>38</v>
      </c>
      <c r="D25" t="s">
        <v>39</v>
      </c>
    </row>
    <row r="26" spans="1:4" x14ac:dyDescent="0.25">
      <c r="A26" t="s">
        <v>163</v>
      </c>
      <c r="B26" t="s">
        <v>164</v>
      </c>
      <c r="C26" t="s">
        <v>40</v>
      </c>
      <c r="D26" t="s">
        <v>41</v>
      </c>
    </row>
    <row r="27" spans="1:4" x14ac:dyDescent="0.25">
      <c r="A27" t="s">
        <v>165</v>
      </c>
      <c r="B27" t="s">
        <v>166</v>
      </c>
      <c r="C27" t="s">
        <v>98</v>
      </c>
      <c r="D27" t="s">
        <v>99</v>
      </c>
    </row>
    <row r="28" spans="1:4" x14ac:dyDescent="0.25">
      <c r="A28" t="s">
        <v>167</v>
      </c>
      <c r="B28" t="s">
        <v>168</v>
      </c>
      <c r="C28" t="s">
        <v>42</v>
      </c>
      <c r="D28" t="s">
        <v>43</v>
      </c>
    </row>
    <row r="29" spans="1:4" x14ac:dyDescent="0.25">
      <c r="A29" t="s">
        <v>169</v>
      </c>
      <c r="B29" t="s">
        <v>170</v>
      </c>
      <c r="C29" t="s">
        <v>46</v>
      </c>
      <c r="D29" t="s">
        <v>47</v>
      </c>
    </row>
    <row r="30" spans="1:4" x14ac:dyDescent="0.25">
      <c r="A30" t="s">
        <v>171</v>
      </c>
      <c r="B30" t="s">
        <v>172</v>
      </c>
      <c r="C30" t="s">
        <v>44</v>
      </c>
      <c r="D30" t="s">
        <v>45</v>
      </c>
    </row>
    <row r="31" spans="1:4" x14ac:dyDescent="0.25">
      <c r="A31" t="s">
        <v>173</v>
      </c>
      <c r="B31" t="s">
        <v>174</v>
      </c>
      <c r="C31" t="s">
        <v>48</v>
      </c>
      <c r="D31" t="s">
        <v>49</v>
      </c>
    </row>
    <row r="32" spans="1:4" x14ac:dyDescent="0.25">
      <c r="A32" t="s">
        <v>175</v>
      </c>
      <c r="B32" t="s">
        <v>176</v>
      </c>
      <c r="C32" t="s">
        <v>50</v>
      </c>
      <c r="D32" t="s">
        <v>51</v>
      </c>
    </row>
    <row r="33" spans="1:4" x14ac:dyDescent="0.25">
      <c r="A33" t="s">
        <v>177</v>
      </c>
      <c r="B33" t="s">
        <v>178</v>
      </c>
      <c r="C33" t="s">
        <v>100</v>
      </c>
      <c r="D33" t="s">
        <v>101</v>
      </c>
    </row>
    <row r="34" spans="1:4" x14ac:dyDescent="0.25">
      <c r="A34" t="s">
        <v>179</v>
      </c>
      <c r="B34" t="s">
        <v>180</v>
      </c>
      <c r="C34" t="s">
        <v>102</v>
      </c>
      <c r="D34" t="s">
        <v>103</v>
      </c>
    </row>
    <row r="35" spans="1:4" x14ac:dyDescent="0.25">
      <c r="A35" t="s">
        <v>181</v>
      </c>
      <c r="B35" t="s">
        <v>182</v>
      </c>
      <c r="C35" t="s">
        <v>53</v>
      </c>
      <c r="D35" t="s">
        <v>54</v>
      </c>
    </row>
    <row r="36" spans="1:4" x14ac:dyDescent="0.25">
      <c r="A36" t="s">
        <v>161</v>
      </c>
      <c r="B36" t="s">
        <v>183</v>
      </c>
      <c r="C36" t="s">
        <v>55</v>
      </c>
      <c r="D36" t="s">
        <v>56</v>
      </c>
    </row>
    <row r="37" spans="1:4" x14ac:dyDescent="0.25">
      <c r="A37" t="s">
        <v>126</v>
      </c>
      <c r="B37" t="s">
        <v>184</v>
      </c>
      <c r="C37" t="s">
        <v>58</v>
      </c>
      <c r="D37" t="s">
        <v>59</v>
      </c>
    </row>
    <row r="38" spans="1:4" x14ac:dyDescent="0.25">
      <c r="A38" t="s">
        <v>185</v>
      </c>
      <c r="B38" t="s">
        <v>186</v>
      </c>
      <c r="C38" t="s">
        <v>104</v>
      </c>
      <c r="D38" t="s">
        <v>105</v>
      </c>
    </row>
    <row r="39" spans="1:4" x14ac:dyDescent="0.25">
      <c r="A39" t="s">
        <v>187</v>
      </c>
      <c r="B39" t="s">
        <v>188</v>
      </c>
      <c r="C39" t="s">
        <v>60</v>
      </c>
      <c r="D39" t="s">
        <v>61</v>
      </c>
    </row>
    <row r="40" spans="1:4" x14ac:dyDescent="0.25">
      <c r="A40" t="s">
        <v>189</v>
      </c>
      <c r="B40" t="e">
        <v>#VALUE!</v>
      </c>
      <c r="C40" t="s">
        <v>62</v>
      </c>
      <c r="D40" t="s">
        <v>31</v>
      </c>
    </row>
    <row r="41" spans="1:4" x14ac:dyDescent="0.25">
      <c r="A41" t="s">
        <v>190</v>
      </c>
      <c r="B41" t="s">
        <v>191</v>
      </c>
      <c r="C41" t="s">
        <v>63</v>
      </c>
      <c r="D41" t="s">
        <v>64</v>
      </c>
    </row>
    <row r="42" spans="1:4" x14ac:dyDescent="0.25">
      <c r="A42" t="s">
        <v>192</v>
      </c>
      <c r="B42" t="e">
        <v>#VALUE!</v>
      </c>
      <c r="C42" t="s">
        <v>65</v>
      </c>
      <c r="D42" t="s">
        <v>5</v>
      </c>
    </row>
    <row r="43" spans="1:4" x14ac:dyDescent="0.25">
      <c r="A43" t="s">
        <v>193</v>
      </c>
      <c r="B43" t="s">
        <v>194</v>
      </c>
      <c r="C43" t="s">
        <v>67</v>
      </c>
      <c r="D43" t="s">
        <v>68</v>
      </c>
    </row>
    <row r="44" spans="1:4" x14ac:dyDescent="0.25">
      <c r="A44" t="s">
        <v>181</v>
      </c>
      <c r="B44" t="s">
        <v>195</v>
      </c>
      <c r="C44" t="s">
        <v>106</v>
      </c>
      <c r="D44" t="s">
        <v>107</v>
      </c>
    </row>
    <row r="45" spans="1:4" x14ac:dyDescent="0.25">
      <c r="A45" t="s">
        <v>196</v>
      </c>
      <c r="B45" t="s">
        <v>197</v>
      </c>
      <c r="C45" t="s">
        <v>66</v>
      </c>
      <c r="D45" t="s">
        <v>29</v>
      </c>
    </row>
    <row r="46" spans="1:4" x14ac:dyDescent="0.25">
      <c r="A46" t="s">
        <v>198</v>
      </c>
      <c r="B46" t="s">
        <v>199</v>
      </c>
      <c r="C46" t="s">
        <v>73</v>
      </c>
      <c r="D46" t="s">
        <v>74</v>
      </c>
    </row>
    <row r="47" spans="1:4" x14ac:dyDescent="0.25">
      <c r="A47" t="s">
        <v>200</v>
      </c>
      <c r="B47" t="s">
        <v>201</v>
      </c>
      <c r="C47" t="s">
        <v>69</v>
      </c>
      <c r="D47" t="s">
        <v>70</v>
      </c>
    </row>
    <row r="48" spans="1:4" x14ac:dyDescent="0.25">
      <c r="A48" t="s">
        <v>202</v>
      </c>
      <c r="B48" t="s">
        <v>203</v>
      </c>
      <c r="C48" t="s">
        <v>71</v>
      </c>
      <c r="D48" t="s">
        <v>72</v>
      </c>
    </row>
    <row r="49" spans="1:4" x14ac:dyDescent="0.25">
      <c r="A49" t="s">
        <v>204</v>
      </c>
      <c r="B49" t="s">
        <v>205</v>
      </c>
      <c r="C49" t="s">
        <v>108</v>
      </c>
      <c r="D49" t="s">
        <v>20</v>
      </c>
    </row>
    <row r="50" spans="1:4" x14ac:dyDescent="0.25">
      <c r="A50" t="s">
        <v>206</v>
      </c>
      <c r="B50" t="s">
        <v>207</v>
      </c>
      <c r="C50" t="s">
        <v>109</v>
      </c>
      <c r="D50" t="s">
        <v>110</v>
      </c>
    </row>
    <row r="51" spans="1:4" x14ac:dyDescent="0.25">
      <c r="A51" t="s">
        <v>171</v>
      </c>
      <c r="B51" t="s">
        <v>208</v>
      </c>
      <c r="C51" t="s">
        <v>77</v>
      </c>
      <c r="D51" t="s">
        <v>78</v>
      </c>
    </row>
    <row r="52" spans="1:4" x14ac:dyDescent="0.25">
      <c r="A52" t="s">
        <v>155</v>
      </c>
      <c r="B52" t="s">
        <v>209</v>
      </c>
      <c r="C52" t="s">
        <v>75</v>
      </c>
      <c r="D52" t="s">
        <v>76</v>
      </c>
    </row>
    <row r="53" spans="1:4" x14ac:dyDescent="0.25">
      <c r="A53" t="s">
        <v>210</v>
      </c>
      <c r="B53" t="s">
        <v>211</v>
      </c>
      <c r="C53" t="s">
        <v>79</v>
      </c>
      <c r="D53" t="s">
        <v>80</v>
      </c>
    </row>
    <row r="54" spans="1:4" x14ac:dyDescent="0.25">
      <c r="A54" t="s">
        <v>212</v>
      </c>
      <c r="B54" t="s">
        <v>213</v>
      </c>
      <c r="C54" t="s">
        <v>81</v>
      </c>
      <c r="D54" t="s">
        <v>82</v>
      </c>
    </row>
    <row r="55" spans="1:4" x14ac:dyDescent="0.25">
      <c r="A55" t="s">
        <v>214</v>
      </c>
      <c r="B55" t="s">
        <v>215</v>
      </c>
      <c r="C55" t="s">
        <v>85</v>
      </c>
      <c r="D55" t="s">
        <v>86</v>
      </c>
    </row>
    <row r="56" spans="1:4" x14ac:dyDescent="0.25">
      <c r="A56" t="s">
        <v>216</v>
      </c>
      <c r="B56" t="s">
        <v>217</v>
      </c>
      <c r="C56" t="s">
        <v>111</v>
      </c>
      <c r="D56" t="s">
        <v>52</v>
      </c>
    </row>
    <row r="57" spans="1:4" x14ac:dyDescent="0.25">
      <c r="A57" t="s">
        <v>218</v>
      </c>
      <c r="B57" t="s">
        <v>219</v>
      </c>
      <c r="C57" t="s">
        <v>83</v>
      </c>
      <c r="D57" t="s">
        <v>84</v>
      </c>
    </row>
    <row r="58" spans="1:4" x14ac:dyDescent="0.25">
      <c r="A58" t="s">
        <v>142</v>
      </c>
      <c r="B58" t="s">
        <v>248</v>
      </c>
      <c r="C58" s="3" t="s">
        <v>92</v>
      </c>
      <c r="D58" s="3" t="s">
        <v>93</v>
      </c>
    </row>
  </sheetData>
  <hyperlinks>
    <hyperlink ref="D12" r:id="rId1"/>
    <hyperlink ref="C58" r:id="rId2"/>
    <hyperlink ref="D58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aliasemails</vt:lpstr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khepri</dc:creator>
  <cp:lastModifiedBy>Dell</cp:lastModifiedBy>
  <dcterms:created xsi:type="dcterms:W3CDTF">2016-09-11T22:58:41Z</dcterms:created>
  <dcterms:modified xsi:type="dcterms:W3CDTF">2016-10-03T15:43:01Z</dcterms:modified>
</cp:coreProperties>
</file>