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0050"/>
  </bookViews>
  <sheets>
    <sheet name="Prévision CA" sheetId="3" r:id="rId1"/>
  </sheets>
  <calcPr calcId="145621"/>
</workbook>
</file>

<file path=xl/calcChain.xml><?xml version="1.0" encoding="utf-8"?>
<calcChain xmlns="http://schemas.openxmlformats.org/spreadsheetml/2006/main">
  <c r="H25" i="3" l="1"/>
  <c r="H13" i="3"/>
  <c r="H18" i="3"/>
  <c r="H17" i="3"/>
  <c r="H16" i="3"/>
  <c r="H15" i="3"/>
  <c r="H20" i="3"/>
  <c r="F21" i="3"/>
  <c r="F24" i="3"/>
  <c r="G24" i="3" s="1"/>
  <c r="F20" i="3"/>
  <c r="G20" i="3" s="1"/>
  <c r="F18" i="3"/>
  <c r="G18" i="3" s="1"/>
  <c r="F17" i="3"/>
  <c r="G17" i="3" s="1"/>
  <c r="F16" i="3"/>
  <c r="G16" i="3" s="1"/>
  <c r="F15" i="3"/>
  <c r="G15" i="3" s="1"/>
  <c r="F13" i="3"/>
  <c r="G13" i="3" s="1"/>
  <c r="H24" i="3" l="1"/>
  <c r="G21" i="3" l="1"/>
  <c r="F25" i="3"/>
  <c r="H21" i="3"/>
  <c r="H26" i="3" l="1"/>
  <c r="F26" i="3"/>
  <c r="G25" i="3"/>
  <c r="G26" i="3" s="1"/>
</calcChain>
</file>

<file path=xl/sharedStrings.xml><?xml version="1.0" encoding="utf-8"?>
<sst xmlns="http://schemas.openxmlformats.org/spreadsheetml/2006/main" count="26" uniqueCount="23">
  <si>
    <t>Adhésion au Centre Kheprisanté</t>
  </si>
  <si>
    <t>Quantité</t>
  </si>
  <si>
    <t>Pédicure-Podologue</t>
  </si>
  <si>
    <t>Psychologues</t>
  </si>
  <si>
    <t>Massage bien être</t>
  </si>
  <si>
    <t>Chiropraxie</t>
  </si>
  <si>
    <t>Total / mois</t>
  </si>
  <si>
    <t>Total Trim.</t>
  </si>
  <si>
    <t>Total /an</t>
  </si>
  <si>
    <t>Prix unitaire</t>
  </si>
  <si>
    <t>Mises à disposition mesuelles d'espaces :</t>
  </si>
  <si>
    <t>Ventes classiques de forfaits</t>
  </si>
  <si>
    <t>vente moyenne d'heures de réservations mensuelles</t>
  </si>
  <si>
    <t>Famille de produits</t>
  </si>
  <si>
    <t>Désignation</t>
  </si>
  <si>
    <t>Redevences mensuelles</t>
  </si>
  <si>
    <t>TOTAL Ventes récurentes</t>
  </si>
  <si>
    <t>Sophrokhepri données mensuelles TTC</t>
  </si>
  <si>
    <t>TOTAL Ventes récurentes HT</t>
  </si>
  <si>
    <t>Prévision CA minimum 2017</t>
  </si>
  <si>
    <t>Sous-Total hors ventes de forfaits</t>
  </si>
  <si>
    <t>Patients consultations Evelyne</t>
  </si>
  <si>
    <t>nouveau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</si>
</sst>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right" wrapText="1"/>
    </xf>
    <xf numFmtId="0" fontId="0" fillId="3" borderId="1" xfId="0" applyFill="1" applyBorder="1"/>
    <xf numFmtId="0" fontId="1" fillId="3" borderId="1" xfId="0" applyFont="1" applyFill="1" applyBorder="1"/>
    <xf numFmtId="0" fontId="1" fillId="4" borderId="0" xfId="0" applyFont="1" applyFill="1" applyAlignment="1">
      <alignment horizontal="right" wrapText="1"/>
    </xf>
    <xf numFmtId="0" fontId="0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6</xdr:col>
      <xdr:colOff>323211</xdr:colOff>
      <xdr:row>41</xdr:row>
      <xdr:rowOff>171095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4381500"/>
          <a:ext cx="5114286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workbookViewId="0">
      <selection activeCell="J17" sqref="J17"/>
    </sheetView>
  </sheetViews>
  <sheetFormatPr baseColWidth="10" defaultRowHeight="15" x14ac:dyDescent="0.25"/>
  <cols>
    <col min="2" max="3" width="39.140625" customWidth="1"/>
    <col min="4" max="4" width="9.28515625" customWidth="1"/>
    <col min="5" max="5" width="11.85546875" customWidth="1"/>
    <col min="6" max="6" width="11.5703125" customWidth="1"/>
    <col min="7" max="7" width="11" customWidth="1"/>
    <col min="8" max="8" width="10.140625" customWidth="1"/>
    <col min="9" max="9" width="14.5703125" customWidth="1"/>
  </cols>
  <sheetData>
    <row r="2" spans="2:9" x14ac:dyDescent="0.25">
      <c r="D2" s="1"/>
    </row>
    <row r="4" spans="2:9" x14ac:dyDescent="0.25">
      <c r="D4" s="2"/>
      <c r="E4" s="2"/>
      <c r="F4" s="2"/>
      <c r="G4" s="2"/>
      <c r="H4" s="2"/>
      <c r="I4" s="2"/>
    </row>
    <row r="5" spans="2:9" x14ac:dyDescent="0.25">
      <c r="D5" s="2"/>
      <c r="E5" s="2"/>
      <c r="F5" s="2"/>
      <c r="G5" s="2"/>
      <c r="H5" s="2"/>
      <c r="I5" s="2"/>
    </row>
    <row r="6" spans="2:9" x14ac:dyDescent="0.25">
      <c r="D6" s="2"/>
      <c r="E6" s="2"/>
      <c r="F6" s="2"/>
      <c r="G6" s="2"/>
      <c r="H6" s="2"/>
      <c r="I6" s="2"/>
    </row>
    <row r="7" spans="2:9" x14ac:dyDescent="0.25">
      <c r="B7" s="1" t="s">
        <v>19</v>
      </c>
      <c r="D7" s="2"/>
      <c r="E7" s="2"/>
      <c r="F7" s="2"/>
      <c r="G7" s="2"/>
      <c r="H7" s="2"/>
      <c r="I7" s="2"/>
    </row>
    <row r="8" spans="2:9" x14ac:dyDescent="0.25">
      <c r="D8" s="2"/>
      <c r="E8" s="2"/>
      <c r="F8" s="2"/>
      <c r="G8" s="2"/>
      <c r="H8" s="2"/>
      <c r="I8" s="2"/>
    </row>
    <row r="9" spans="2:9" x14ac:dyDescent="0.25">
      <c r="B9" s="4" t="s">
        <v>17</v>
      </c>
      <c r="C9" s="4"/>
      <c r="D9" s="3"/>
      <c r="E9" s="3"/>
      <c r="F9" s="3"/>
      <c r="G9" s="3"/>
      <c r="H9" s="3"/>
    </row>
    <row r="10" spans="2:9" x14ac:dyDescent="0.25">
      <c r="B10" s="5"/>
      <c r="C10" s="5"/>
      <c r="D10" s="5"/>
      <c r="E10" s="5"/>
      <c r="F10" s="5"/>
      <c r="G10" s="5"/>
      <c r="H10" s="5"/>
    </row>
    <row r="11" spans="2:9" x14ac:dyDescent="0.25">
      <c r="B11" s="8" t="s">
        <v>13</v>
      </c>
      <c r="C11" s="15" t="s">
        <v>14</v>
      </c>
      <c r="D11" s="6" t="s">
        <v>1</v>
      </c>
      <c r="E11" s="6" t="s">
        <v>9</v>
      </c>
      <c r="F11" s="6" t="s">
        <v>6</v>
      </c>
      <c r="G11" s="6" t="s">
        <v>7</v>
      </c>
      <c r="H11" s="6" t="s">
        <v>8</v>
      </c>
      <c r="I11" s="25"/>
    </row>
    <row r="12" spans="2:9" x14ac:dyDescent="0.25">
      <c r="B12" s="11" t="s">
        <v>15</v>
      </c>
      <c r="C12" s="16"/>
      <c r="D12" s="12"/>
      <c r="E12" s="12"/>
      <c r="F12" s="12"/>
      <c r="G12" s="12"/>
      <c r="H12" s="12"/>
    </row>
    <row r="13" spans="2:9" x14ac:dyDescent="0.25">
      <c r="B13" s="9"/>
      <c r="C13" s="17" t="s">
        <v>0</v>
      </c>
      <c r="D13" s="7">
        <v>15</v>
      </c>
      <c r="E13" s="7">
        <v>49</v>
      </c>
      <c r="F13" s="7">
        <f>D13*E13</f>
        <v>735</v>
      </c>
      <c r="G13" s="7">
        <f>F13*3</f>
        <v>2205</v>
      </c>
      <c r="H13" s="7">
        <f>F13*12</f>
        <v>8820</v>
      </c>
      <c r="I13" t="s">
        <v>22</v>
      </c>
    </row>
    <row r="14" spans="2:9" x14ac:dyDescent="0.25">
      <c r="B14" s="11" t="s">
        <v>10</v>
      </c>
      <c r="C14" s="16"/>
      <c r="D14" s="14"/>
      <c r="E14" s="14"/>
      <c r="F14" s="14"/>
      <c r="G14" s="14"/>
      <c r="H14" s="14"/>
    </row>
    <row r="15" spans="2:9" x14ac:dyDescent="0.25">
      <c r="B15" s="10"/>
      <c r="C15" s="17" t="s">
        <v>2</v>
      </c>
      <c r="D15" s="7">
        <v>1</v>
      </c>
      <c r="E15" s="7">
        <v>1059</v>
      </c>
      <c r="F15" s="7">
        <f>D15*E15</f>
        <v>1059</v>
      </c>
      <c r="G15" s="7">
        <f t="shared" ref="G15:G21" si="0">F15*3</f>
        <v>3177</v>
      </c>
      <c r="H15" s="7">
        <f t="shared" ref="H15:H18" si="1">F15*12</f>
        <v>12708</v>
      </c>
    </row>
    <row r="16" spans="2:9" x14ac:dyDescent="0.25">
      <c r="B16" s="10"/>
      <c r="C16" s="18" t="s">
        <v>3</v>
      </c>
      <c r="D16" s="7">
        <v>2</v>
      </c>
      <c r="E16" s="7">
        <v>400</v>
      </c>
      <c r="F16" s="7">
        <f>D16*E16</f>
        <v>800</v>
      </c>
      <c r="G16" s="7">
        <f t="shared" si="0"/>
        <v>2400</v>
      </c>
      <c r="H16" s="7">
        <f t="shared" si="1"/>
        <v>9600</v>
      </c>
      <c r="I16" t="s">
        <v>22</v>
      </c>
    </row>
    <row r="17" spans="2:9" x14ac:dyDescent="0.25">
      <c r="B17" s="10"/>
      <c r="C17" s="17" t="s">
        <v>4</v>
      </c>
      <c r="D17" s="7">
        <v>1</v>
      </c>
      <c r="E17" s="7">
        <v>270</v>
      </c>
      <c r="F17" s="7">
        <f>D17*E17</f>
        <v>270</v>
      </c>
      <c r="G17" s="7">
        <f t="shared" si="0"/>
        <v>810</v>
      </c>
      <c r="H17" s="7">
        <f t="shared" si="1"/>
        <v>3240</v>
      </c>
      <c r="I17" t="s">
        <v>22</v>
      </c>
    </row>
    <row r="18" spans="2:9" x14ac:dyDescent="0.25">
      <c r="B18" s="10"/>
      <c r="C18" s="18" t="s">
        <v>5</v>
      </c>
      <c r="D18" s="7">
        <v>1</v>
      </c>
      <c r="E18" s="7">
        <v>270</v>
      </c>
      <c r="F18" s="7">
        <f>D18*E18</f>
        <v>270</v>
      </c>
      <c r="G18" s="7">
        <f t="shared" si="0"/>
        <v>810</v>
      </c>
      <c r="H18" s="7">
        <f t="shared" si="1"/>
        <v>3240</v>
      </c>
      <c r="I18" t="s">
        <v>22</v>
      </c>
    </row>
    <row r="19" spans="2:9" x14ac:dyDescent="0.25">
      <c r="B19" s="11" t="s">
        <v>21</v>
      </c>
      <c r="C19" s="12"/>
      <c r="D19" s="13"/>
      <c r="E19" s="13"/>
      <c r="F19" s="13"/>
      <c r="G19" s="13"/>
      <c r="H19" s="13"/>
    </row>
    <row r="20" spans="2:9" ht="13.5" customHeight="1" x14ac:dyDescent="0.25">
      <c r="B20" s="8"/>
      <c r="C20" s="6"/>
      <c r="D20" s="7">
        <v>25</v>
      </c>
      <c r="E20" s="7">
        <v>70</v>
      </c>
      <c r="F20" s="7">
        <f>D20*E20</f>
        <v>1750</v>
      </c>
      <c r="G20" s="7">
        <f>F20*3</f>
        <v>5250</v>
      </c>
      <c r="H20" s="7">
        <f>F20*12</f>
        <v>21000</v>
      </c>
    </row>
    <row r="21" spans="2:9" x14ac:dyDescent="0.25">
      <c r="B21" s="22" t="s">
        <v>20</v>
      </c>
      <c r="C21" s="23"/>
      <c r="D21" s="24"/>
      <c r="E21" s="24"/>
      <c r="F21" s="24">
        <f>SUM(F13:F20)</f>
        <v>4884</v>
      </c>
      <c r="G21" s="24">
        <f t="shared" si="0"/>
        <v>14652</v>
      </c>
      <c r="H21" s="24">
        <f t="shared" ref="H15:H21" si="2">F21*12</f>
        <v>58608</v>
      </c>
    </row>
    <row r="23" spans="2:9" x14ac:dyDescent="0.25">
      <c r="B23" s="11" t="s">
        <v>11</v>
      </c>
      <c r="C23" s="16"/>
      <c r="D23" s="14"/>
      <c r="E23" s="14"/>
      <c r="F23" s="14"/>
      <c r="G23" s="14"/>
      <c r="H23" s="14"/>
    </row>
    <row r="24" spans="2:9" ht="30" x14ac:dyDescent="0.25">
      <c r="B24" s="8"/>
      <c r="C24" s="15" t="s">
        <v>12</v>
      </c>
      <c r="D24" s="7">
        <v>204</v>
      </c>
      <c r="E24" s="7">
        <v>15</v>
      </c>
      <c r="F24" s="7">
        <f>D24*E24</f>
        <v>3060</v>
      </c>
      <c r="G24" s="7">
        <f>F24*3</f>
        <v>9180</v>
      </c>
      <c r="H24" s="7">
        <f>F24*12</f>
        <v>36720</v>
      </c>
    </row>
    <row r="25" spans="2:9" x14ac:dyDescent="0.25">
      <c r="B25" s="8" t="s">
        <v>16</v>
      </c>
      <c r="C25" s="6"/>
      <c r="D25" s="6"/>
      <c r="E25" s="6"/>
      <c r="F25" s="6">
        <f>SUM(F21:F24)</f>
        <v>7944</v>
      </c>
      <c r="G25" s="6">
        <f>F25*3</f>
        <v>23832</v>
      </c>
      <c r="H25" s="6">
        <f>F25*12</f>
        <v>95328</v>
      </c>
    </row>
    <row r="26" spans="2:9" x14ac:dyDescent="0.25">
      <c r="B26" s="19" t="s">
        <v>18</v>
      </c>
      <c r="C26" s="20"/>
      <c r="D26" s="20"/>
      <c r="E26" s="20"/>
      <c r="F26" s="21">
        <f>F25/1.2</f>
        <v>6620</v>
      </c>
      <c r="G26" s="21">
        <f t="shared" ref="G26:H26" si="3">G25/1.2</f>
        <v>19860</v>
      </c>
      <c r="H26" s="21">
        <f t="shared" si="3"/>
        <v>79440</v>
      </c>
    </row>
  </sheetData>
  <mergeCells count="1">
    <mergeCell ref="B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Prévision 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2016-12-14T00:17:03Z</dcterms:created>
  <dcterms:modified xsi:type="dcterms:W3CDTF">2017-01-07T18:34:48Z</dcterms:modified>
</cp:coreProperties>
</file>