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9825" windowHeight="45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37" i="1" l="1"/>
  <c r="H37" i="1"/>
  <c r="I37" i="1"/>
  <c r="G70" i="1"/>
  <c r="H70" i="1"/>
  <c r="I70" i="1"/>
  <c r="G68" i="1"/>
  <c r="H68" i="1"/>
  <c r="I68" i="1"/>
  <c r="C67" i="1"/>
  <c r="C68" i="1" s="1"/>
  <c r="C36" i="1"/>
  <c r="C34" i="1"/>
  <c r="C37" i="1" l="1"/>
  <c r="F34" i="1"/>
  <c r="C65" i="1"/>
  <c r="B65" i="1" s="1"/>
  <c r="D65" i="1"/>
  <c r="C70" i="1" l="1"/>
</calcChain>
</file>

<file path=xl/sharedStrings.xml><?xml version="1.0" encoding="utf-8"?>
<sst xmlns="http://schemas.openxmlformats.org/spreadsheetml/2006/main" count="110" uniqueCount="94">
  <si>
    <t>Prix d'entrée :</t>
  </si>
  <si>
    <t xml:space="preserve">Intitulé activité : </t>
  </si>
  <si>
    <t>30 min par atelier</t>
  </si>
  <si>
    <t>Nombre d'ateliers par personne :</t>
  </si>
  <si>
    <t>Bonus :</t>
  </si>
  <si>
    <t>Horaire :</t>
  </si>
  <si>
    <t>Automne</t>
  </si>
  <si>
    <t>Hiver</t>
  </si>
  <si>
    <t>Printemps</t>
  </si>
  <si>
    <t>Eté</t>
  </si>
  <si>
    <t xml:space="preserve">Calendrier : </t>
  </si>
  <si>
    <t>Instant Break :</t>
  </si>
  <si>
    <t>Jeudi</t>
  </si>
  <si>
    <t>11H30 - 14H30</t>
  </si>
  <si>
    <t>Pré-requis</t>
  </si>
  <si>
    <t>Inscription préalable</t>
  </si>
  <si>
    <t>expérience d'une pratique énergétique et de gestion deu stress</t>
  </si>
  <si>
    <t>Durée des ateliers :</t>
  </si>
  <si>
    <t>30 min par atelier individuel et 1 h pour l'atelier collectif</t>
  </si>
  <si>
    <t>Tous les participants bénéficieront d'une remise de 20% pour tout rendez-vous pris le jour-même avec l'un de nos théreapeutes</t>
  </si>
  <si>
    <t>les Dimanches</t>
  </si>
  <si>
    <t>Les Jeudis</t>
  </si>
  <si>
    <t>Nombre d'ateliers proposés :</t>
  </si>
  <si>
    <t>Réflexo plantaire</t>
  </si>
  <si>
    <t>Chiropraxie</t>
  </si>
  <si>
    <t>massage assis</t>
  </si>
  <si>
    <t xml:space="preserve"> individuels</t>
  </si>
  <si>
    <t>collectifs</t>
  </si>
  <si>
    <t>Yoga du rire : 2x8 pers</t>
  </si>
  <si>
    <t xml:space="preserve">Réflexo plantaire : </t>
  </si>
  <si>
    <t>Yoga du rire : 1x8 pers</t>
  </si>
  <si>
    <t>Sophrologie : 1x8 pers</t>
  </si>
  <si>
    <t xml:space="preserve">CA </t>
  </si>
  <si>
    <t>Feng Shui : 2x8 pers.</t>
  </si>
  <si>
    <t>Chiropraxie x 1</t>
  </si>
  <si>
    <t>Salles</t>
  </si>
  <si>
    <t>massage bien-être</t>
  </si>
  <si>
    <t>massage bien-être (S. Lopes)</t>
  </si>
  <si>
    <t>Conseil en image</t>
  </si>
  <si>
    <t>CA</t>
  </si>
  <si>
    <t>Auto-massage : 1x6</t>
  </si>
  <si>
    <t>CA annuel</t>
  </si>
  <si>
    <t>Total annuel</t>
  </si>
  <si>
    <t>JOURNEE DECOUVERTE "Pleine Santé" avec les thérapies complémentaires</t>
  </si>
  <si>
    <t xml:space="preserve"> Des pratiques à vivre, des gestes à apprendre, des techniques à s'approprier</t>
  </si>
  <si>
    <t>14H-18H</t>
  </si>
  <si>
    <t>Intervenants</t>
  </si>
  <si>
    <t>J. Vladic/Pioffret</t>
  </si>
  <si>
    <t>Margaux</t>
  </si>
  <si>
    <t>Magnétiseur</t>
  </si>
  <si>
    <t>A. Rosier</t>
  </si>
  <si>
    <t>Sophrologie</t>
  </si>
  <si>
    <t>C. Legrand/S.Langlois</t>
  </si>
  <si>
    <t>S. Lespinasse/Gladys</t>
  </si>
  <si>
    <t>Kristel, Fanny Roussel</t>
  </si>
  <si>
    <t>S. Lopes/D.Cuoq</t>
  </si>
  <si>
    <t xml:space="preserve">J. Lebaillif/M. Kinné </t>
  </si>
  <si>
    <t>massage bien-être/ Osteo</t>
  </si>
  <si>
    <t>Visage/Minceur</t>
  </si>
  <si>
    <t>Cathy</t>
  </si>
  <si>
    <t>shiatsu/ Acupncture</t>
  </si>
  <si>
    <t>P. Plessard/ M.Fallet</t>
  </si>
  <si>
    <t>Intitulé</t>
  </si>
  <si>
    <t>ACCROCHE</t>
  </si>
  <si>
    <t>expérience d'un soin énergétique</t>
  </si>
  <si>
    <t>pour tout rendez-vous pris le jour-même avec l'un de nos thérapeutes</t>
  </si>
  <si>
    <t>Tous les participants bénéficieront d'une remise de 20% sur une séance complète d'une heure,</t>
  </si>
  <si>
    <t>Nbre d'ateliers</t>
  </si>
  <si>
    <t>Nbre de participants</t>
  </si>
  <si>
    <t>Nbre total ateliers</t>
  </si>
  <si>
    <t>Nbre de personnes</t>
  </si>
  <si>
    <t>Durée de l'évènement :</t>
  </si>
  <si>
    <t>4 heures</t>
  </si>
  <si>
    <t>2 ateliers individuels au choix parmi les 10 ateliers ou 1 atelier indiv. Et 1 atelier collectif</t>
  </si>
  <si>
    <t>S&amp;P</t>
  </si>
  <si>
    <t>Promoteur</t>
  </si>
  <si>
    <t>SK</t>
  </si>
  <si>
    <t>Durée des l'évènement :</t>
  </si>
  <si>
    <t>3 heures</t>
  </si>
  <si>
    <t>Ateliers  indiv.</t>
  </si>
  <si>
    <t>Ateliers collect</t>
  </si>
  <si>
    <t xml:space="preserve">Shiatsu : </t>
  </si>
  <si>
    <t>1 ateliers individuel et 1 atelier collectif ou 2 ateliers individuels</t>
  </si>
  <si>
    <t>Participants</t>
  </si>
  <si>
    <t>Total ateliers</t>
  </si>
  <si>
    <t>Instant Break</t>
  </si>
  <si>
    <t>Lundi (pour les commerçants)</t>
  </si>
  <si>
    <t>Collations</t>
  </si>
  <si>
    <t>Boissons (infusion et boissons bio) et grignotages</t>
  </si>
  <si>
    <t>Boissons infusions</t>
  </si>
  <si>
    <t>(ou fin à 15H)</t>
  </si>
  <si>
    <t>Thématiques saisonnières</t>
  </si>
  <si>
    <t>Nbre pers</t>
  </si>
  <si>
    <t>09/10/2016 ou 16-10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</si>
</sst>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6" fontId="0" fillId="0" borderId="0" xfId="0" applyNumberFormat="1"/>
    <xf numFmtId="16" fontId="0" fillId="0" borderId="0" xfId="0" applyNumberFormat="1"/>
    <xf numFmtId="6" fontId="1" fillId="0" borderId="0" xfId="0" applyNumberFormat="1" applyFont="1"/>
    <xf numFmtId="0" fontId="0" fillId="0" borderId="0" xfId="0" applyNumberFormat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3" workbookViewId="0">
      <selection activeCell="C14" sqref="C14"/>
    </sheetView>
  </sheetViews>
  <sheetFormatPr baseColWidth="10" defaultRowHeight="15" x14ac:dyDescent="0.25"/>
  <cols>
    <col min="1" max="1" width="30.42578125" customWidth="1"/>
    <col min="2" max="2" width="24.42578125" customWidth="1"/>
    <col min="3" max="3" width="15.42578125" customWidth="1"/>
    <col min="4" max="4" width="13.85546875" customWidth="1"/>
    <col min="6" max="6" width="14.7109375" customWidth="1"/>
    <col min="7" max="7" width="12.5703125" customWidth="1"/>
  </cols>
  <sheetData>
    <row r="1" spans="1:4" x14ac:dyDescent="0.25">
      <c r="A1" s="1" t="s">
        <v>63</v>
      </c>
      <c r="B1" s="1" t="s">
        <v>43</v>
      </c>
    </row>
    <row r="2" spans="1:4" x14ac:dyDescent="0.25">
      <c r="A2" s="1" t="s">
        <v>62</v>
      </c>
      <c r="B2" s="1" t="s">
        <v>91</v>
      </c>
      <c r="C2" t="s">
        <v>44</v>
      </c>
    </row>
    <row r="3" spans="1:4" x14ac:dyDescent="0.25">
      <c r="C3" t="s">
        <v>64</v>
      </c>
    </row>
    <row r="4" spans="1:4" x14ac:dyDescent="0.25">
      <c r="A4" t="s">
        <v>87</v>
      </c>
      <c r="C4" t="s">
        <v>89</v>
      </c>
    </row>
    <row r="5" spans="1:4" x14ac:dyDescent="0.25">
      <c r="A5" s="1" t="s">
        <v>14</v>
      </c>
      <c r="B5" s="1"/>
      <c r="C5" t="s">
        <v>15</v>
      </c>
    </row>
    <row r="6" spans="1:4" x14ac:dyDescent="0.25">
      <c r="A6" s="1" t="s">
        <v>0</v>
      </c>
      <c r="B6" s="1"/>
      <c r="C6" s="2">
        <v>30</v>
      </c>
    </row>
    <row r="7" spans="1:4" x14ac:dyDescent="0.25">
      <c r="A7" s="1" t="s">
        <v>5</v>
      </c>
      <c r="B7" s="1"/>
      <c r="C7" t="s">
        <v>45</v>
      </c>
    </row>
    <row r="8" spans="1:4" x14ac:dyDescent="0.25">
      <c r="A8" s="1" t="s">
        <v>71</v>
      </c>
      <c r="B8" s="1"/>
      <c r="C8" s="1" t="s">
        <v>72</v>
      </c>
    </row>
    <row r="9" spans="1:4" x14ac:dyDescent="0.25">
      <c r="A9" s="1" t="s">
        <v>17</v>
      </c>
      <c r="B9" s="1"/>
      <c r="C9" s="1" t="s">
        <v>2</v>
      </c>
    </row>
    <row r="10" spans="1:4" x14ac:dyDescent="0.25">
      <c r="A10" s="1" t="s">
        <v>3</v>
      </c>
      <c r="B10" s="1"/>
      <c r="C10" s="1">
        <v>2</v>
      </c>
      <c r="D10" t="s">
        <v>73</v>
      </c>
    </row>
    <row r="11" spans="1:4" x14ac:dyDescent="0.25">
      <c r="A11" s="1" t="s">
        <v>4</v>
      </c>
      <c r="B11" s="1"/>
      <c r="C11" t="s">
        <v>66</v>
      </c>
    </row>
    <row r="12" spans="1:4" x14ac:dyDescent="0.25">
      <c r="C12" t="s">
        <v>65</v>
      </c>
    </row>
    <row r="13" spans="1:4" x14ac:dyDescent="0.25">
      <c r="A13" s="1" t="s">
        <v>10</v>
      </c>
      <c r="B13" s="1"/>
      <c r="C13" s="1" t="s">
        <v>20</v>
      </c>
    </row>
    <row r="14" spans="1:4" x14ac:dyDescent="0.25">
      <c r="A14" t="s">
        <v>6</v>
      </c>
      <c r="C14" s="3" t="s">
        <v>93</v>
      </c>
      <c r="D14" s="3">
        <v>42666</v>
      </c>
    </row>
    <row r="15" spans="1:4" x14ac:dyDescent="0.25">
      <c r="A15" t="s">
        <v>7</v>
      </c>
      <c r="C15" s="3">
        <v>42391</v>
      </c>
      <c r="D15" s="3">
        <v>42391</v>
      </c>
    </row>
    <row r="16" spans="1:4" x14ac:dyDescent="0.25">
      <c r="A16" t="s">
        <v>8</v>
      </c>
      <c r="C16" s="3">
        <v>42455</v>
      </c>
      <c r="D16" s="3">
        <v>42455</v>
      </c>
    </row>
    <row r="17" spans="1:9" x14ac:dyDescent="0.25">
      <c r="A17" t="s">
        <v>9</v>
      </c>
      <c r="C17" s="3">
        <v>42532</v>
      </c>
      <c r="D17" s="3">
        <v>42546</v>
      </c>
    </row>
    <row r="18" spans="1:9" x14ac:dyDescent="0.25">
      <c r="C18" s="3"/>
    </row>
    <row r="19" spans="1:9" x14ac:dyDescent="0.25">
      <c r="A19" s="1" t="s">
        <v>22</v>
      </c>
      <c r="B19" s="1" t="s">
        <v>46</v>
      </c>
      <c r="C19" s="1" t="s">
        <v>26</v>
      </c>
      <c r="D19" s="1" t="s">
        <v>27</v>
      </c>
      <c r="E19" s="1" t="s">
        <v>35</v>
      </c>
      <c r="G19" s="1" t="s">
        <v>74</v>
      </c>
      <c r="H19" s="1" t="s">
        <v>75</v>
      </c>
      <c r="I19" s="1" t="s">
        <v>76</v>
      </c>
    </row>
    <row r="20" spans="1:9" x14ac:dyDescent="0.25">
      <c r="A20" s="1"/>
      <c r="B20" s="1"/>
      <c r="C20" s="1" t="s">
        <v>92</v>
      </c>
      <c r="D20" s="1" t="s">
        <v>92</v>
      </c>
      <c r="E20" s="1"/>
    </row>
    <row r="21" spans="1:9" x14ac:dyDescent="0.25">
      <c r="A21" t="s">
        <v>28</v>
      </c>
      <c r="B21" t="s">
        <v>47</v>
      </c>
      <c r="D21">
        <v>16</v>
      </c>
      <c r="E21">
        <v>2</v>
      </c>
    </row>
    <row r="22" spans="1:9" ht="14.25" customHeight="1" x14ac:dyDescent="0.25">
      <c r="A22" t="s">
        <v>33</v>
      </c>
      <c r="C22" s="3"/>
      <c r="D22">
        <v>16</v>
      </c>
      <c r="E22">
        <v>2</v>
      </c>
    </row>
    <row r="23" spans="1:9" x14ac:dyDescent="0.25">
      <c r="A23" t="s">
        <v>23</v>
      </c>
      <c r="B23" t="s">
        <v>54</v>
      </c>
      <c r="C23" s="6">
        <v>8</v>
      </c>
      <c r="E23">
        <v>1</v>
      </c>
    </row>
    <row r="24" spans="1:9" x14ac:dyDescent="0.25">
      <c r="A24" t="s">
        <v>34</v>
      </c>
      <c r="B24" t="s">
        <v>48</v>
      </c>
      <c r="C24" s="5">
        <v>8</v>
      </c>
      <c r="E24">
        <v>8</v>
      </c>
    </row>
    <row r="25" spans="1:9" x14ac:dyDescent="0.25">
      <c r="A25" t="s">
        <v>58</v>
      </c>
      <c r="B25" t="s">
        <v>59</v>
      </c>
      <c r="C25" s="5">
        <v>8</v>
      </c>
      <c r="E25">
        <v>9</v>
      </c>
    </row>
    <row r="26" spans="1:9" x14ac:dyDescent="0.25">
      <c r="A26" t="s">
        <v>57</v>
      </c>
      <c r="B26" t="s">
        <v>56</v>
      </c>
      <c r="C26" s="5">
        <v>8</v>
      </c>
      <c r="E26">
        <v>10</v>
      </c>
    </row>
    <row r="27" spans="1:9" x14ac:dyDescent="0.25">
      <c r="A27" t="s">
        <v>60</v>
      </c>
      <c r="B27" t="s">
        <v>61</v>
      </c>
      <c r="C27" s="5">
        <v>8</v>
      </c>
      <c r="E27">
        <v>4</v>
      </c>
    </row>
    <row r="28" spans="1:9" x14ac:dyDescent="0.25">
      <c r="A28" t="s">
        <v>36</v>
      </c>
      <c r="C28" s="5">
        <v>8</v>
      </c>
      <c r="E28">
        <v>5</v>
      </c>
    </row>
    <row r="29" spans="1:9" x14ac:dyDescent="0.25">
      <c r="A29" t="s">
        <v>51</v>
      </c>
      <c r="B29" t="s">
        <v>52</v>
      </c>
      <c r="C29" s="5">
        <v>8</v>
      </c>
      <c r="E29">
        <v>6</v>
      </c>
    </row>
    <row r="30" spans="1:9" x14ac:dyDescent="0.25">
      <c r="A30" t="s">
        <v>38</v>
      </c>
      <c r="C30" s="5">
        <v>8</v>
      </c>
      <c r="E30">
        <v>7</v>
      </c>
    </row>
    <row r="31" spans="1:9" x14ac:dyDescent="0.25">
      <c r="A31" t="s">
        <v>37</v>
      </c>
      <c r="B31" t="s">
        <v>55</v>
      </c>
      <c r="C31" s="5">
        <v>8</v>
      </c>
      <c r="E31">
        <v>11</v>
      </c>
    </row>
    <row r="32" spans="1:9" x14ac:dyDescent="0.25">
      <c r="A32" t="s">
        <v>23</v>
      </c>
      <c r="B32" t="s">
        <v>53</v>
      </c>
      <c r="C32" s="5">
        <v>8</v>
      </c>
      <c r="E32">
        <v>12</v>
      </c>
    </row>
    <row r="33" spans="1:9" x14ac:dyDescent="0.25">
      <c r="A33" t="s">
        <v>49</v>
      </c>
      <c r="B33" t="s">
        <v>50</v>
      </c>
      <c r="C33" s="5">
        <v>8</v>
      </c>
      <c r="E33">
        <v>3</v>
      </c>
    </row>
    <row r="34" spans="1:9" x14ac:dyDescent="0.25">
      <c r="A34" t="s">
        <v>67</v>
      </c>
      <c r="C34" s="5">
        <f>SUM(C23:C33)</f>
        <v>88</v>
      </c>
      <c r="D34">
        <v>4</v>
      </c>
      <c r="F34">
        <f>D34+C34</f>
        <v>92</v>
      </c>
    </row>
    <row r="35" spans="1:9" x14ac:dyDescent="0.25">
      <c r="A35" t="s">
        <v>68</v>
      </c>
      <c r="C35" s="5">
        <v>44</v>
      </c>
    </row>
    <row r="36" spans="1:9" x14ac:dyDescent="0.25">
      <c r="A36" t="s">
        <v>39</v>
      </c>
      <c r="C36" s="5">
        <f>44*30</f>
        <v>1320</v>
      </c>
      <c r="G36">
        <v>440</v>
      </c>
      <c r="H36">
        <v>440</v>
      </c>
      <c r="I36">
        <v>440</v>
      </c>
    </row>
    <row r="37" spans="1:9" x14ac:dyDescent="0.25">
      <c r="A37" t="s">
        <v>41</v>
      </c>
      <c r="C37" s="5">
        <f>C36*4</f>
        <v>5280</v>
      </c>
      <c r="D37" s="5"/>
      <c r="E37" s="5"/>
      <c r="F37" s="5"/>
      <c r="G37" s="5">
        <f t="shared" ref="G37:I37" si="0">G36*4</f>
        <v>1760</v>
      </c>
      <c r="H37" s="5">
        <f t="shared" si="0"/>
        <v>1760</v>
      </c>
      <c r="I37" s="5">
        <f t="shared" si="0"/>
        <v>1760</v>
      </c>
    </row>
    <row r="38" spans="1:9" x14ac:dyDescent="0.25">
      <c r="C38" s="3"/>
    </row>
    <row r="39" spans="1:9" x14ac:dyDescent="0.25">
      <c r="A39" s="1" t="s">
        <v>11</v>
      </c>
      <c r="B39" s="1"/>
      <c r="C39" t="s">
        <v>12</v>
      </c>
      <c r="F39" t="s">
        <v>86</v>
      </c>
    </row>
    <row r="40" spans="1:9" x14ac:dyDescent="0.25">
      <c r="A40" s="1" t="s">
        <v>87</v>
      </c>
      <c r="B40" s="1"/>
      <c r="C40" t="s">
        <v>88</v>
      </c>
    </row>
    <row r="41" spans="1:9" x14ac:dyDescent="0.25">
      <c r="A41" s="1" t="s">
        <v>14</v>
      </c>
      <c r="B41" s="1"/>
      <c r="C41" t="s">
        <v>15</v>
      </c>
    </row>
    <row r="42" spans="1:9" x14ac:dyDescent="0.25">
      <c r="A42" s="1" t="s">
        <v>0</v>
      </c>
      <c r="B42" s="1"/>
      <c r="C42" s="2">
        <v>30</v>
      </c>
    </row>
    <row r="43" spans="1:9" x14ac:dyDescent="0.25">
      <c r="A43" s="1" t="s">
        <v>1</v>
      </c>
      <c r="B43" s="1"/>
      <c r="C43" t="s">
        <v>16</v>
      </c>
    </row>
    <row r="44" spans="1:9" x14ac:dyDescent="0.25">
      <c r="A44" s="1" t="s">
        <v>5</v>
      </c>
      <c r="B44" s="1"/>
      <c r="C44" t="s">
        <v>13</v>
      </c>
      <c r="D44" t="s">
        <v>90</v>
      </c>
    </row>
    <row r="45" spans="1:9" x14ac:dyDescent="0.25">
      <c r="A45" s="1" t="s">
        <v>77</v>
      </c>
      <c r="B45" s="1"/>
      <c r="C45" t="s">
        <v>78</v>
      </c>
    </row>
    <row r="46" spans="1:9" x14ac:dyDescent="0.25">
      <c r="A46" s="1" t="s">
        <v>17</v>
      </c>
      <c r="B46" s="1"/>
      <c r="C46" t="s">
        <v>18</v>
      </c>
    </row>
    <row r="47" spans="1:9" x14ac:dyDescent="0.25">
      <c r="A47" s="1" t="s">
        <v>3</v>
      </c>
      <c r="B47" s="1"/>
      <c r="C47" t="s">
        <v>82</v>
      </c>
    </row>
    <row r="48" spans="1:9" x14ac:dyDescent="0.25">
      <c r="A48" s="1" t="s">
        <v>4</v>
      </c>
      <c r="B48" s="1"/>
      <c r="C48" t="s">
        <v>19</v>
      </c>
    </row>
    <row r="50" spans="1:9" x14ac:dyDescent="0.25">
      <c r="A50" s="1" t="s">
        <v>10</v>
      </c>
      <c r="B50" s="1"/>
      <c r="C50" s="1" t="s">
        <v>21</v>
      </c>
      <c r="F50" s="1"/>
    </row>
    <row r="51" spans="1:9" x14ac:dyDescent="0.25">
      <c r="C51" s="3">
        <v>42635</v>
      </c>
      <c r="D51" s="3">
        <v>42658</v>
      </c>
    </row>
    <row r="52" spans="1:9" x14ac:dyDescent="0.25">
      <c r="C52" s="3">
        <v>42698</v>
      </c>
    </row>
    <row r="53" spans="1:9" x14ac:dyDescent="0.25">
      <c r="C53" s="3">
        <v>42395</v>
      </c>
    </row>
    <row r="54" spans="1:9" x14ac:dyDescent="0.25">
      <c r="C54" s="3">
        <v>42445</v>
      </c>
    </row>
    <row r="55" spans="1:9" x14ac:dyDescent="0.25">
      <c r="C55" s="3">
        <v>42508</v>
      </c>
    </row>
    <row r="57" spans="1:9" x14ac:dyDescent="0.25">
      <c r="A57" s="1" t="s">
        <v>22</v>
      </c>
      <c r="B57" s="1" t="s">
        <v>84</v>
      </c>
      <c r="C57" s="1" t="s">
        <v>79</v>
      </c>
      <c r="D57" s="1" t="s">
        <v>80</v>
      </c>
      <c r="E57" s="1" t="s">
        <v>83</v>
      </c>
      <c r="F57" s="1" t="s">
        <v>35</v>
      </c>
      <c r="G57" s="1" t="s">
        <v>85</v>
      </c>
      <c r="H57" s="1" t="s">
        <v>75</v>
      </c>
      <c r="I57" s="1" t="s">
        <v>76</v>
      </c>
    </row>
    <row r="58" spans="1:9" x14ac:dyDescent="0.25">
      <c r="A58" t="s">
        <v>30</v>
      </c>
      <c r="D58">
        <v>1</v>
      </c>
      <c r="E58">
        <v>8</v>
      </c>
    </row>
    <row r="59" spans="1:9" x14ac:dyDescent="0.25">
      <c r="A59" t="s">
        <v>31</v>
      </c>
      <c r="D59">
        <v>1</v>
      </c>
      <c r="E59">
        <v>8</v>
      </c>
    </row>
    <row r="60" spans="1:9" x14ac:dyDescent="0.25">
      <c r="A60" t="s">
        <v>40</v>
      </c>
      <c r="D60">
        <v>1</v>
      </c>
      <c r="E60">
        <v>6</v>
      </c>
    </row>
    <row r="61" spans="1:9" x14ac:dyDescent="0.25">
      <c r="A61" t="s">
        <v>81</v>
      </c>
      <c r="C61">
        <v>7</v>
      </c>
    </row>
    <row r="62" spans="1:9" x14ac:dyDescent="0.25">
      <c r="A62" t="s">
        <v>29</v>
      </c>
      <c r="C62">
        <v>7</v>
      </c>
    </row>
    <row r="63" spans="1:9" x14ac:dyDescent="0.25">
      <c r="A63" t="s">
        <v>24</v>
      </c>
      <c r="C63">
        <v>7</v>
      </c>
    </row>
    <row r="64" spans="1:9" x14ac:dyDescent="0.25">
      <c r="A64" t="s">
        <v>25</v>
      </c>
      <c r="C64">
        <v>7</v>
      </c>
    </row>
    <row r="65" spans="1:9" x14ac:dyDescent="0.25">
      <c r="A65" t="s">
        <v>69</v>
      </c>
      <c r="B65">
        <f>C65+D65</f>
        <v>31</v>
      </c>
      <c r="C65">
        <f>SUM(C61:C64)</f>
        <v>28</v>
      </c>
      <c r="D65">
        <f>SUM(D58:D64)</f>
        <v>3</v>
      </c>
    </row>
    <row r="66" spans="1:9" x14ac:dyDescent="0.25">
      <c r="A66" t="s">
        <v>70</v>
      </c>
      <c r="E66">
        <v>15</v>
      </c>
    </row>
    <row r="67" spans="1:9" x14ac:dyDescent="0.25">
      <c r="A67" s="1" t="s">
        <v>32</v>
      </c>
      <c r="B67" s="1"/>
      <c r="C67" s="4">
        <f>15*30</f>
        <v>450</v>
      </c>
      <c r="G67">
        <v>150</v>
      </c>
      <c r="H67">
        <v>150</v>
      </c>
      <c r="I67">
        <v>150</v>
      </c>
    </row>
    <row r="68" spans="1:9" x14ac:dyDescent="0.25">
      <c r="A68" t="s">
        <v>41</v>
      </c>
      <c r="C68" s="2">
        <f>C67*5</f>
        <v>2250</v>
      </c>
      <c r="D68" s="2"/>
      <c r="E68" s="2"/>
      <c r="F68" s="2"/>
      <c r="G68" s="2">
        <f t="shared" ref="G68:I68" si="1">G67*5</f>
        <v>750</v>
      </c>
      <c r="H68" s="2">
        <f t="shared" si="1"/>
        <v>750</v>
      </c>
      <c r="I68" s="2">
        <f t="shared" si="1"/>
        <v>750</v>
      </c>
    </row>
    <row r="70" spans="1:9" x14ac:dyDescent="0.25">
      <c r="A70" s="1" t="s">
        <v>42</v>
      </c>
      <c r="B70" s="1"/>
      <c r="C70" s="4">
        <f>C68+C37</f>
        <v>7530</v>
      </c>
      <c r="D70" s="4"/>
      <c r="E70" s="4"/>
      <c r="F70" s="4"/>
      <c r="G70" s="4">
        <f t="shared" ref="G70:I70" si="2">G68+G37</f>
        <v>2510</v>
      </c>
      <c r="H70" s="4">
        <f t="shared" si="2"/>
        <v>2510</v>
      </c>
      <c r="I70" s="4">
        <f t="shared" si="2"/>
        <v>2510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2016-06-17T16:03:20Z</dcterms:created>
  <dcterms:modified xsi:type="dcterms:W3CDTF">2016-07-18T22:50:52Z</dcterms:modified>
</cp:coreProperties>
</file>