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7.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PC\Dropbox\004-Khepri-Santé Formation\"/>
    </mc:Choice>
  </mc:AlternateContent>
  <bookViews>
    <workbookView xWindow="0" yWindow="0" windowWidth="11430" windowHeight="8280" tabRatio="758" activeTab="2"/>
  </bookViews>
  <sheets>
    <sheet name="Page de garde" sheetId="19" r:id="rId1"/>
    <sheet name="Données OPAC" sheetId="3" r:id="rId2"/>
    <sheet name="Plan d'audit" sheetId="17" r:id="rId3"/>
    <sheet name="Rapport d'audit" sheetId="9" r:id="rId4"/>
    <sheet name="Feuille de présence" sheetId="10" r:id="rId5"/>
    <sheet name="Traitement des NC" sheetId="15" r:id="rId6"/>
    <sheet name="Fiche NC Maj si 5 Min ou +" sheetId="20" r:id="rId7"/>
    <sheet name="Ex non conformite" sheetId="13" state="hidden" r:id="rId8"/>
  </sheets>
  <definedNames>
    <definedName name="_Hlk497853587" localSheetId="0">'Page de garde'!$A$48</definedName>
    <definedName name="_Hlk508058974" localSheetId="7">'Ex non conformite'!$A$18</definedName>
    <definedName name="_Hlk8916972" localSheetId="7">'Ex non conformite'!$A$24</definedName>
    <definedName name="Ministèere">'Données OPAC'!$A$4</definedName>
    <definedName name="_xlnm.Print_Area" localSheetId="5">'Traitement des NC'!$A$1:$I$12</definedName>
  </definedNames>
  <calcPr calcId="152511" iterateDelta="1E-4"/>
</workbook>
</file>

<file path=xl/calcChain.xml><?xml version="1.0" encoding="utf-8"?>
<calcChain xmlns="http://schemas.openxmlformats.org/spreadsheetml/2006/main">
  <c r="B2" i="9" l="1"/>
  <c r="D8" i="20"/>
  <c r="E22" i="20"/>
  <c r="B22" i="20"/>
  <c r="E12" i="20"/>
  <c r="B11" i="20"/>
  <c r="E11" i="20"/>
  <c r="E53" i="20"/>
  <c r="E44" i="20"/>
  <c r="D9" i="13"/>
  <c r="D11" i="10"/>
  <c r="D10" i="10"/>
  <c r="B6" i="17"/>
  <c r="B5" i="17"/>
  <c r="B24" i="13"/>
  <c r="B9" i="17"/>
  <c r="E14" i="13"/>
  <c r="E13" i="13"/>
  <c r="D24" i="10"/>
  <c r="D10" i="17"/>
  <c r="B10" i="17"/>
  <c r="D14" i="10"/>
  <c r="B8" i="17"/>
  <c r="E55" i="13"/>
  <c r="E46" i="13"/>
  <c r="E24" i="13"/>
  <c r="D12" i="10"/>
  <c r="B14" i="13"/>
  <c r="B13" i="13"/>
</calcChain>
</file>

<file path=xl/sharedStrings.xml><?xml version="1.0" encoding="utf-8"?>
<sst xmlns="http://schemas.openxmlformats.org/spreadsheetml/2006/main" count="503" uniqueCount="267">
  <si>
    <t>Formation</t>
  </si>
  <si>
    <t>BC</t>
  </si>
  <si>
    <t>VAE</t>
  </si>
  <si>
    <t>APP</t>
  </si>
  <si>
    <t>CNEFOP</t>
  </si>
  <si>
    <t>x</t>
  </si>
  <si>
    <t>Critère 3 Indicateurs spécifiques d’appréciation</t>
  </si>
  <si>
    <t>Critère 4 Indicateur spécifique d’appréciation</t>
  </si>
  <si>
    <t>Adresse</t>
  </si>
  <si>
    <t>CP</t>
  </si>
  <si>
    <t>Ville</t>
  </si>
  <si>
    <t>Contact principal de l'organisme de formation</t>
  </si>
  <si>
    <t>Nom et Prénom</t>
  </si>
  <si>
    <t>Fonction</t>
  </si>
  <si>
    <t>Téléphone</t>
  </si>
  <si>
    <t>Email</t>
  </si>
  <si>
    <r>
      <rPr>
        <sz val="9"/>
        <color rgb="FF000000"/>
        <rFont val="Calibri"/>
        <family val="2"/>
        <scheme val="minor"/>
      </rPr>
      <t>Critère 1 : Les conditions d’information du public sur les prestations proposées, les délais pour y accéder et les résultats obtenus.</t>
    </r>
  </si>
  <si>
    <r>
      <t xml:space="preserve">Critère 1 </t>
    </r>
    <r>
      <rPr>
        <sz val="9"/>
        <color rgb="FF000000"/>
        <rFont val="Calibri"/>
        <family val="2"/>
        <scheme val="minor"/>
      </rPr>
      <t>Indicateur spécifique d’appréciation</t>
    </r>
  </si>
  <si>
    <r>
      <t xml:space="preserve">critère 2 </t>
    </r>
    <r>
      <rPr>
        <sz val="9"/>
        <color rgb="FF000000"/>
        <rFont val="Calibri"/>
        <family val="2"/>
        <scheme val="minor"/>
      </rPr>
      <t>Indicateurs spécifiques d’appréciation</t>
    </r>
  </si>
  <si>
    <r>
      <rPr>
        <sz val="9"/>
        <color rgb="FF000000"/>
        <rFont val="Calibri"/>
        <family val="2"/>
        <scheme val="minor"/>
      </rPr>
      <t>Critère 3 : L’adaptation aux publics bénéficiaires des prestations et des modalités d’accueil, d’accompagnement, de suivi et d’évaluation mises en œuvre.</t>
    </r>
  </si>
  <si>
    <r>
      <rPr>
        <sz val="9"/>
        <color rgb="FF000000"/>
        <rFont val="Calibri"/>
        <family val="2"/>
        <scheme val="minor"/>
      </rPr>
      <t>Critère 4 : L’adéquation des moyens pédagogiques, techniques et d’encadrement aux prestations mises en œuvre.</t>
    </r>
  </si>
  <si>
    <r>
      <rPr>
        <sz val="9"/>
        <color rgb="FF000000"/>
        <rFont val="Calibri"/>
        <family val="2"/>
        <scheme val="minor"/>
      </rPr>
      <t>Critère 5 : La qualification et le développement des connaissances et compétences des personnels chargés de mettre en œuvre les prestations.</t>
    </r>
  </si>
  <si>
    <r>
      <rPr>
        <sz val="9"/>
        <color rgb="FF000000"/>
        <rFont val="Calibri"/>
        <family val="2"/>
        <scheme val="minor"/>
      </rPr>
      <t>Critère 6 : L’inscription et l’investissement du prestataire dans son environnement professionnel.</t>
    </r>
  </si>
  <si>
    <r>
      <t xml:space="preserve">critère 6 </t>
    </r>
    <r>
      <rPr>
        <sz val="9"/>
        <color rgb="FF000000"/>
        <rFont val="Calibri"/>
        <family val="2"/>
        <scheme val="minor"/>
      </rPr>
      <t>Indicateurs spécifiques d’appréciation</t>
    </r>
  </si>
  <si>
    <r>
      <rPr>
        <sz val="9"/>
        <color rgb="FF000000"/>
        <rFont val="Calibri"/>
        <family val="2"/>
        <scheme val="minor"/>
      </rPr>
      <t>Critère 7 : Le recueil et la prise en compte des appréciations et des réclamations formulées par les parties prenantes aux prestations délivrées.</t>
    </r>
  </si>
  <si>
    <t>Nom et Prénom de l'auditeur</t>
  </si>
  <si>
    <t>Organisme de formation certifié CNEFOP</t>
  </si>
  <si>
    <t>Formation continue</t>
  </si>
  <si>
    <t>Bilan de compétence</t>
  </si>
  <si>
    <t>Validation des acquis par l'expérience</t>
  </si>
  <si>
    <t>Date de l'audit</t>
  </si>
  <si>
    <t>Critère</t>
  </si>
  <si>
    <t>Indicateurs d’appréciation</t>
  </si>
  <si>
    <t>Site audité:</t>
  </si>
  <si>
    <t>Périmètre :</t>
  </si>
  <si>
    <t>Feuille de présence</t>
  </si>
  <si>
    <t>Nom de l'organisme audité :</t>
  </si>
  <si>
    <t>Type audit :</t>
  </si>
  <si>
    <t>Date réunion d'ouverture :</t>
  </si>
  <si>
    <t>Nom</t>
  </si>
  <si>
    <t>Prénom</t>
  </si>
  <si>
    <t>Date réunion de clôture :</t>
  </si>
  <si>
    <t>Pronéo Certification, 8 rue Octave Feuillet 75116 Paris – Tel : 01 76 50 44 22 - RCS Paris 829 590 546</t>
  </si>
  <si>
    <t>FORM 028 01</t>
  </si>
  <si>
    <t>Nombre de non-conformités :</t>
  </si>
  <si>
    <t>Fiche de non-conformité</t>
  </si>
  <si>
    <t>Non-conformité numéro :</t>
  </si>
  <si>
    <t>Ici on note si non-conformité majeure ou mineure</t>
  </si>
  <si>
    <t>Type d'audit :</t>
  </si>
  <si>
    <t>Nom de l'auditeur :</t>
  </si>
  <si>
    <t>Nom du représentant du client :</t>
  </si>
  <si>
    <t>Site du constat :</t>
  </si>
  <si>
    <r>
      <t xml:space="preserve">AUDITEUR </t>
    </r>
    <r>
      <rPr>
        <sz val="11"/>
        <color theme="1"/>
        <rFont val="Calibri"/>
        <family val="2"/>
        <scheme val="minor"/>
      </rPr>
      <t>(nom si différent du RA) :</t>
    </r>
    <r>
      <rPr>
        <b/>
        <sz val="11"/>
        <color theme="1"/>
        <rFont val="Calibri"/>
        <family val="2"/>
        <scheme val="minor"/>
      </rPr>
      <t xml:space="preserve"> </t>
    </r>
  </si>
  <si>
    <t>Constat et preuve(s) associée(s)</t>
  </si>
  <si>
    <t>Date :</t>
  </si>
  <si>
    <t>Nom :</t>
  </si>
  <si>
    <t xml:space="preserve">REPONSE DE L’ENTREPRISE </t>
  </si>
  <si>
    <t>Date de mise en œuvre :</t>
  </si>
  <si>
    <t xml:space="preserve">APPRECIATION DE L’AUDITEUR </t>
  </si>
  <si>
    <t xml:space="preserve"> Acceptée </t>
  </si>
  <si>
    <t xml:space="preserve"> Refusée en l’état et doit être revue</t>
  </si>
  <si>
    <t>APPRECIATION DE L’AUDITEUR SUR L'EFFICACITE DE(S) L’ACTION(S) CORRECTIVE(S) MISE(S) EN PLACE</t>
  </si>
  <si>
    <t>L'action corrective est :</t>
  </si>
  <si>
    <t>Efficace</t>
  </si>
  <si>
    <t>Non efficace</t>
  </si>
  <si>
    <t>Critère :</t>
  </si>
  <si>
    <t>Non-conformité(s) mineure(s)</t>
  </si>
  <si>
    <t>Non-conformité(s) majeure(s)</t>
  </si>
  <si>
    <t>Indicateur :</t>
  </si>
  <si>
    <t>Critère 2 : L’identification précise des objectifs des prestations proposées et l’adaptation de ces 
prestations aux publics bénéficiaires, lors de la conception de prestations.</t>
  </si>
  <si>
    <t>Critère 2 : L’identification précise des objectifs des prestations proposées et l’adaptation de ces 
prestations aux publics bénéficiaires, lors de la conception des prestations.</t>
  </si>
  <si>
    <t>18) Le prestataire mobilise et coordonne les différents intervenants internes et/ou externes (pédagogiques, administratifs, logistiques, commerciaux …).</t>
  </si>
  <si>
    <t>23) Le prestataire réalise une veille légale et réglementaire sur le champ de la formation professionnelle et en exploite les enseignements.</t>
  </si>
  <si>
    <t>30) Le prestataire recueille les appréciations des parties prenantes : bénéficiaires, financeurs, équipes pédagogiques et entreprises concernées.</t>
  </si>
  <si>
    <t>Référentiel national qualité</t>
  </si>
  <si>
    <t>Type d'audit</t>
  </si>
  <si>
    <t>Audit initial</t>
  </si>
  <si>
    <t>Audit de surveillance</t>
  </si>
  <si>
    <t>Audit de renouvellement</t>
  </si>
  <si>
    <t>Audit d'extension</t>
  </si>
  <si>
    <t>Audit complémentaire</t>
  </si>
  <si>
    <t>Modalités d'audit</t>
  </si>
  <si>
    <t>Formation par apprentissage</t>
  </si>
  <si>
    <t>Autres audit (merci de préciser)</t>
  </si>
  <si>
    <t>17) Le prestataire met à disposition ou s’assure de la mise à disposition des moyens humains et techniques adaptés et d’un environnement approprié (conditions, locaux, équipements, plateaux techniques…).</t>
  </si>
  <si>
    <t>Exigence 10 pour le siège du multisite : L’organisme demandeur dispose-t-il que d’un seul numéro de déclaration d’activité identique pour tous ses sites ?</t>
  </si>
  <si>
    <t>Exigence 11 pour le siège du multisite : Tous les sites concernés ont un lien juridique ou contractuel avec la fonction centrale de l’organisme</t>
  </si>
  <si>
    <r>
      <t xml:space="preserve">Exigence12 pour le siège du multisite : L’organisme multisites est-il bien couvert que </t>
    </r>
    <r>
      <rPr>
        <b/>
        <u/>
        <sz val="9"/>
        <color theme="1"/>
        <rFont val="Calibri"/>
        <family val="2"/>
        <scheme val="minor"/>
      </rPr>
      <t>par un seul système qualité</t>
    </r>
    <r>
      <rPr>
        <sz val="9"/>
        <color theme="1"/>
        <rFont val="Calibri"/>
        <family val="2"/>
        <scheme val="minor"/>
      </rPr>
      <t xml:space="preserve"> </t>
    </r>
    <r>
      <rPr>
        <b/>
        <u/>
        <sz val="9"/>
        <color theme="1"/>
        <rFont val="Calibri"/>
        <family val="2"/>
        <scheme val="minor"/>
      </rPr>
      <t>sous la responsabilité d’une fonction centrale</t>
    </r>
    <r>
      <rPr>
        <sz val="9"/>
        <color theme="1"/>
        <rFont val="Calibri"/>
        <family val="2"/>
        <scheme val="minor"/>
      </rPr>
      <t xml:space="preserve"> (pas nécessairement le siège) ?</t>
    </r>
  </si>
  <si>
    <t>Exigence 13 pour le siège du multisite : La fonction centrale veille-t-elle à ce que les données de chaque site soient collectées et analysées, ?</t>
  </si>
  <si>
    <t>Exigence 14 pour le siège du multisite : La fonction centrale est-elle capable de démontrer son autorité et sa capacité à amorcer au besoin des changements organisationnels ?</t>
  </si>
  <si>
    <t>Exigence 15 pour le siège du multisite : La fonction centrale (pas nécessairement le siège) régit t-elle plusieurs sites sur lesquels tout ou partie des activités (administrative, commerciale, ingénierie…) entrent dans le champ de la certification ?</t>
  </si>
  <si>
    <t>Exigence 16 pour le siège du multisite : Tous les sites concernés font-ils l’objet d’une surveillance régulière définie par la fonction centrale (exemples : audit interne, reporting, revue de direction, etc.)</t>
  </si>
  <si>
    <t>Exigence 17 pour le siège du multisite : Est-ce que la fonction centrale est responsable des mesures correctives nécessaires sur les sites ?</t>
  </si>
  <si>
    <t>Exigence18 pour le siège du multisite : La fonction centrale veille-t-elle à ce que les données de chaque site soient collectées et analysées ?</t>
  </si>
  <si>
    <t>Exigence 19 pour le siège du multisite : Est-ce que la fonction qualité est internalisée au sein de l’organisme ?</t>
  </si>
  <si>
    <r>
      <rPr>
        <u/>
        <sz val="10"/>
        <color theme="1"/>
        <rFont val="Calibri"/>
        <family val="2"/>
        <scheme val="minor"/>
      </rPr>
      <t>Rappel</t>
    </r>
    <r>
      <rPr>
        <sz val="10"/>
        <color theme="1"/>
        <rFont val="Calibri"/>
        <family val="2"/>
        <scheme val="minor"/>
      </rPr>
      <t> : la décision de certification est prise par PRONÉO CERTIFICATION à partir des éléments fournis par le responsable d’audit. La recommandation du responsable d’audit ne présume en rien de la décision finale du certificateur.</t>
    </r>
  </si>
  <si>
    <t>L'entreprise doit décrire ci-dessous son plan d'action pour corriger la non-conformité</t>
  </si>
  <si>
    <t>L'entreprise doit indiquer ci-dessous le nom de la preuve qu'elle a envoyée à l'auditeur et préciser la date de mise en œuvre de l'action</t>
  </si>
  <si>
    <t>La réponse de l’entreprise auditée est :</t>
  </si>
  <si>
    <t>Commentaires de l'auditeur</t>
  </si>
  <si>
    <t>Traitement des non-conformités</t>
  </si>
  <si>
    <t xml:space="preserve">Une non-conformité est un écart par rapport à un ou plusieurs indicateurs du référentiel. </t>
  </si>
  <si>
    <t>Elle peut être mineure ou majeure.</t>
  </si>
  <si>
    <t xml:space="preserve">La non-conformité mineure est la prise en compte partielle d’un indicateur ne remettant pas en cause la qualité de la prestation délivrée. </t>
  </si>
  <si>
    <t xml:space="preserve">La non-conformité majeure est la non prise en compte d’un indicateur ou sa prise en compte partielle remettant en cause la qualité de la prestation délivrée. </t>
  </si>
  <si>
    <t>L’absence de preuve le jour de l’audit fera l’objet d’une non-conformité.</t>
  </si>
  <si>
    <t>Définition d'une non-conformité</t>
  </si>
  <si>
    <t xml:space="preserve">Pour les non-conformités mineures </t>
  </si>
  <si>
    <t>L'auditeur vérifiera lors de l'audit de surveillance, la mise en œuvre et l'efficacité du plan d'action</t>
  </si>
  <si>
    <t>Pour les non-conformités majeures</t>
  </si>
  <si>
    <t>5 non-conformités mineures et plus aboutissent à une non-conformité majeure</t>
  </si>
  <si>
    <t>Délai pour traiter les non-conformités :</t>
  </si>
  <si>
    <t>i</t>
  </si>
  <si>
    <t xml:space="preserve">Le plan d'action doit être envoyé sous 7 jours à l'auditeur afin qu'il le valide. Le délai part du jour de la réception du rapport d'audit que vous recevez de l'auditeur. </t>
  </si>
  <si>
    <t>Le plan d'action doit être envoyé sous 7 jours à l'auditeur afin qu'il le valide. Le délai part du jour de la réception du rapport d'audit  que vous recevez de l'auditeur</t>
  </si>
  <si>
    <t>Vous avez 6 mois pour mettre en œuvre les actions correctives</t>
  </si>
  <si>
    <t>PRONEO CERTIFICATION</t>
  </si>
  <si>
    <t>Vous avez 3 mois au maximum pour apporter les preuves de la mise en œuvre des actions correctives. L'auditeur acceptera les preuves ou pourra les refuser. Dans ce cas, vous devez refournir de nouvelles preuves</t>
  </si>
  <si>
    <t>Planning d'audit QUALIOPI</t>
  </si>
  <si>
    <t>Nom de l’organisme</t>
  </si>
  <si>
    <t>Nom du site (multisite)</t>
  </si>
  <si>
    <t xml:space="preserve">Référentiel(s) audité(s) </t>
  </si>
  <si>
    <t>Nom de l'auditeur</t>
  </si>
  <si>
    <r>
      <t>Date et h</t>
    </r>
    <r>
      <rPr>
        <sz val="10"/>
        <color rgb="FF000000"/>
        <rFont val="Calibri"/>
        <family val="2"/>
        <scheme val="minor"/>
      </rPr>
      <t>oraire</t>
    </r>
  </si>
  <si>
    <t>Critères</t>
  </si>
  <si>
    <t>Auditeurs</t>
  </si>
  <si>
    <t>Nom et fonction des personnes auditées</t>
  </si>
  <si>
    <t>Pause déjeuner</t>
  </si>
  <si>
    <t>Contact du site audité (si différent)</t>
  </si>
  <si>
    <t>Avis de l'auditeur</t>
  </si>
  <si>
    <t>Nouvel entrant</t>
  </si>
  <si>
    <t>A compléter par l'auditeur après l'audit</t>
  </si>
  <si>
    <t>Type d'actions de formation audité (cocher la case ou les cases)</t>
  </si>
  <si>
    <t>Critère 1 : Les conditions d'information du public sur les prestations proposées, les délais pour y accéder et les résultats obtenus.</t>
  </si>
  <si>
    <t>Indicateurs</t>
  </si>
  <si>
    <r>
      <t>Description du contexte de l'organisme</t>
    </r>
    <r>
      <rPr>
        <b/>
        <sz val="12"/>
        <color rgb="FFFF0000"/>
        <rFont val="Calibri"/>
        <family val="2"/>
        <scheme val="minor"/>
      </rPr>
      <t xml:space="preserve"> (A renseigner obligatoirement) </t>
    </r>
  </si>
  <si>
    <t>Organisme certificateur : PRONÉO CERTIFICATION, 8 rue Octave Feuillet 75116 PARIS – RCS Paris 829590546</t>
  </si>
  <si>
    <t>Critère 1 : Les conditions d’information du public sur les prestations proposées, les délais pour y accéder et les résultats obtenus.</t>
  </si>
  <si>
    <t>Avis favorable</t>
  </si>
  <si>
    <r>
      <rPr>
        <u/>
        <sz val="10"/>
        <color theme="1"/>
        <rFont val="Calibri"/>
        <family val="2"/>
        <scheme val="minor"/>
      </rPr>
      <t>Confidentialité</t>
    </r>
    <r>
      <rPr>
        <sz val="10"/>
        <color theme="1"/>
        <rFont val="Calibri"/>
        <family val="2"/>
        <scheme val="minor"/>
      </rPr>
      <t xml:space="preserve"> : ce rapport d'audit est confidentiel et uniquement diffusé au sein de Pronéo Certification et à l'organisme audité. Il est la propriété exclusive de Pronéo Certification.</t>
    </r>
  </si>
  <si>
    <t>Activité existante</t>
  </si>
  <si>
    <t>Conformité / NC mineure ou majeure</t>
  </si>
  <si>
    <t>Avis défavorable</t>
  </si>
  <si>
    <t>Fin de l'audit</t>
  </si>
  <si>
    <t xml:space="preserve"> L’organisme a-t-il conservé un enregistrement de toutes les réclamations dont il a eu connaissance concernant la conformité aux exigences de certification et mis ces enregistrements à la disposition de l'organisme de certification sur demande (exigence issue de la norme d'acréditation ISO 17065)</t>
  </si>
  <si>
    <r>
      <rPr>
        <b/>
        <sz val="9"/>
        <color theme="1"/>
        <rFont val="Calibri"/>
        <family val="2"/>
        <scheme val="minor"/>
      </rPr>
      <t xml:space="preserve"> Exigence 8</t>
    </r>
    <r>
      <rPr>
        <sz val="9"/>
        <color theme="1"/>
        <rFont val="Calibri"/>
        <family val="2"/>
        <scheme val="minor"/>
      </rPr>
      <t xml:space="preserve"> : L’organisme a-t-il conservé un enregistrement de toutes les réclamations dont il a eu connaissance concernant la conformité aux exigences de certification et mis ces enregistrements à la disposition de l'organisme de certification sur demande</t>
    </r>
  </si>
  <si>
    <t>Date d'envoi des documents</t>
  </si>
  <si>
    <t>Date de début - Date de Fin</t>
  </si>
  <si>
    <t>Libellé/Référence documents vérifiés: VAE</t>
  </si>
  <si>
    <t>Libellé/Référence documents vérifiés: BC</t>
  </si>
  <si>
    <t>Libellé/Référence documents vérifiés: Formation</t>
  </si>
  <si>
    <t>Libellé/Référence documents vérifiés: APP</t>
  </si>
  <si>
    <t>A choisir dans la liste de la cellule ci-dessous</t>
  </si>
  <si>
    <t>au</t>
  </si>
  <si>
    <t xml:space="preserve"> (Ex : taille de l'organisme, type de formations dispensées RNCP / RS / intra / inter/ CA BPF , site internet….)</t>
  </si>
  <si>
    <t>Critère 2 : L’identification précise des objectifs des prestations proposées et l’adaptation de ces prestations aux publics bénéficiaires lors de la conception des prestations</t>
  </si>
  <si>
    <t>Critère 5 :La qualification et le développement des connaissances et compétences des personnels chargés de mettre en oeuvre les prestations</t>
  </si>
  <si>
    <t>Critère 6 :L’inscription et l’investissement du prestataire dans son environnement professionnel</t>
  </si>
  <si>
    <t>Critère 7:Le recueil et la prise en compte des appréciations et des réclamations formulées par les parties prenantes aux prestations délivrées</t>
  </si>
  <si>
    <t>Auditeur seul</t>
  </si>
  <si>
    <t xml:space="preserve">Site (multisite) : </t>
  </si>
  <si>
    <t>PRONÉO CERTIFICATION est une marque déposée – FORM 029</t>
  </si>
  <si>
    <t>Nom de l'organisme audité</t>
  </si>
  <si>
    <t>Nom du site audité (si différent)</t>
  </si>
  <si>
    <t>Numéro du critère :</t>
  </si>
  <si>
    <t>Numéro des indicateurs :</t>
  </si>
  <si>
    <t>Constat et preuve(s) associée(s) - Reprendre les constats de toutes les NC mineures</t>
  </si>
  <si>
    <t xml:space="preserve">Modalités d'audit </t>
  </si>
  <si>
    <r>
      <rPr>
        <b/>
        <sz val="11"/>
        <rFont val="Calibri"/>
        <family val="2"/>
        <scheme val="minor"/>
      </rPr>
      <t>preuve (s) de la veille</t>
    </r>
    <r>
      <rPr>
        <sz val="11"/>
        <rFont val="Calibri"/>
        <family val="2"/>
        <scheme val="minor"/>
      </rPr>
      <t xml:space="preserve"> :                 
</t>
    </r>
    <r>
      <rPr>
        <b/>
        <sz val="11"/>
        <rFont val="Calibri"/>
        <family val="2"/>
        <scheme val="minor"/>
      </rPr>
      <t xml:space="preserve">preuve (s) de l'exploitation de la veille </t>
    </r>
    <r>
      <rPr>
        <sz val="11"/>
        <rFont val="Calibri"/>
        <family val="2"/>
        <scheme val="minor"/>
      </rPr>
      <t xml:space="preserve">:  </t>
    </r>
  </si>
  <si>
    <t xml:space="preserve">Audit réalisé selon la version en vigueur du guide de lecture : </t>
  </si>
  <si>
    <t>Audit de certification Qualiopi - Référentiel National Qualité</t>
  </si>
  <si>
    <t xml:space="preserve">Preuve, constat factuel :
</t>
  </si>
  <si>
    <t>Risque associé :</t>
  </si>
  <si>
    <t xml:space="preserve">Préciser la catégorie d'action concernée par la non-conformité :
</t>
  </si>
  <si>
    <t>Formation -  Bilan de compéténces - VAE - Apprentissage</t>
  </si>
  <si>
    <t>Réunion d'ouverture:                                              - présentation des interlocuteurs, 
- objectifs de l'audit, périmètre, 
- règles en cas de non conformités
- changements éventuels depuis le dernier audit
- modifications du plan d'audit</t>
  </si>
  <si>
    <t>Critère 4 :L’adéquation des moyens pédagogiques, techniques et d’encadrement aux prestations mises en oeuvre</t>
  </si>
  <si>
    <t>Préparation de la réunion de clôture
• Eventuels compléments d’audit
• Préparation des fiches de non-conformité</t>
  </si>
  <si>
    <t>Date d'envoi du rapport définitif à l'organisme audité et à PRONEO</t>
  </si>
  <si>
    <t>Date d'envoi du rapport à l'audité (Provisoire si non-conformités)</t>
  </si>
  <si>
    <t>Date d'envoi du plan d'audit à l'organisme audité</t>
  </si>
  <si>
    <t xml:space="preserve">Défaillance identifiée en regard de l'exigence :
</t>
  </si>
  <si>
    <t>Guide référentiel national qualité</t>
  </si>
  <si>
    <t>APPRECIATION DE L’AUDITEUR SUR L'EFFICACITE DE(S) L’ACTION(S) CORRECTIVE(S) MISE(S) EN PLACE
(A remplir uniquement lors de l'audit de surveillance)</t>
  </si>
  <si>
    <r>
      <rPr>
        <b/>
        <sz val="9"/>
        <color theme="1"/>
        <rFont val="Calibri"/>
        <family val="2"/>
        <scheme val="minor"/>
      </rPr>
      <t>Exigence 9 :</t>
    </r>
    <r>
      <rPr>
        <sz val="9"/>
        <color theme="1"/>
        <rFont val="Calibri"/>
        <family val="2"/>
        <scheme val="minor"/>
      </rPr>
      <t xml:space="preserve"> L’organisme respecte-t-il la charte d’utilisation du logo de certification Qualiopi ?</t>
    </r>
  </si>
  <si>
    <t>Oui</t>
  </si>
  <si>
    <t>Non</t>
  </si>
  <si>
    <t>Est-ce que l'audit a été efficace et les objectifs de l'audit ont été atteints ?</t>
  </si>
  <si>
    <t>Le décompte des non-conformités majeures inclut-il une non-conformité majeure induite par la présence d'au moins 5 non-conformités mineures ?</t>
  </si>
  <si>
    <t>Quel outil a été utilisé pour réaliser à distance ?</t>
  </si>
  <si>
    <t>L'audit s'est-il déroulé dans des conditions d'audit similaires à un audit sur site ?</t>
  </si>
  <si>
    <t>Si l'audit a été réalisé à distance</t>
  </si>
  <si>
    <t xml:space="preserve">Réunion de clôture
• Remerciements, éventuelles difficultés rencontrées lors de l’audit
• Rappel des principes et limites de l’échantillonnage d’audit
• Restitution des conclusions et non-conformités de l’audit
• Phases et étapes qui suivent cet audit </t>
  </si>
  <si>
    <r>
      <rPr>
        <b/>
        <sz val="11"/>
        <color theme="1"/>
        <rFont val="Calibri"/>
        <family val="2"/>
        <scheme val="minor"/>
      </rPr>
      <t>preuve(s) :</t>
    </r>
    <r>
      <rPr>
        <sz val="11"/>
        <color theme="1"/>
        <rFont val="Calibri"/>
        <family val="2"/>
        <scheme val="minor"/>
      </rPr>
      <t xml:space="preserve">                   
</t>
    </r>
    <r>
      <rPr>
        <b/>
        <sz val="11"/>
        <color theme="1"/>
        <rFont val="Calibri"/>
        <family val="2"/>
        <scheme val="minor"/>
      </rPr>
      <t>indicateurs de performance :</t>
    </r>
    <r>
      <rPr>
        <sz val="11"/>
        <color theme="1"/>
        <rFont val="Calibri"/>
        <family val="2"/>
        <scheme val="minor"/>
      </rPr>
      <t xml:space="preserve">                  
</t>
    </r>
    <r>
      <rPr>
        <b/>
        <sz val="11"/>
        <color theme="1"/>
        <rFont val="Calibri"/>
        <family val="2"/>
        <scheme val="minor"/>
      </rPr>
      <t>indicateurs d'accomplissement :</t>
    </r>
    <r>
      <rPr>
        <sz val="11"/>
        <color theme="1"/>
        <rFont val="Calibri"/>
        <family val="2"/>
        <scheme val="minor"/>
      </rPr>
      <t xml:space="preserve">                      </t>
    </r>
  </si>
  <si>
    <r>
      <rPr>
        <b/>
        <sz val="11"/>
        <color theme="1"/>
        <rFont val="Calibri"/>
        <family val="2"/>
        <scheme val="minor"/>
      </rPr>
      <t>OK bénéficiaires ?</t>
    </r>
    <r>
      <rPr>
        <sz val="11"/>
        <color theme="1"/>
        <rFont val="Calibri"/>
        <family val="2"/>
        <scheme val="minor"/>
      </rPr>
      <t xml:space="preserve">                    
</t>
    </r>
    <r>
      <rPr>
        <b/>
        <sz val="11"/>
        <color theme="1"/>
        <rFont val="Calibri"/>
        <family val="2"/>
        <scheme val="minor"/>
      </rPr>
      <t>OK financeurs ?</t>
    </r>
    <r>
      <rPr>
        <sz val="11"/>
        <color theme="1"/>
        <rFont val="Calibri"/>
        <family val="2"/>
        <scheme val="minor"/>
      </rPr>
      <t xml:space="preserve">
</t>
    </r>
    <r>
      <rPr>
        <b/>
        <sz val="11"/>
        <color theme="1"/>
        <rFont val="Calibri"/>
        <family val="2"/>
        <scheme val="minor"/>
      </rPr>
      <t>OK équipes pédagogiques ?</t>
    </r>
    <r>
      <rPr>
        <sz val="11"/>
        <color theme="1"/>
        <rFont val="Calibri"/>
        <family val="2"/>
        <scheme val="minor"/>
      </rPr>
      <t xml:space="preserve">
</t>
    </r>
    <r>
      <rPr>
        <b/>
        <sz val="11"/>
        <color theme="1"/>
        <rFont val="Calibri"/>
        <family val="2"/>
        <scheme val="minor"/>
      </rPr>
      <t>OK entreprises concernées ?</t>
    </r>
    <r>
      <rPr>
        <sz val="11"/>
        <color theme="1"/>
        <rFont val="Calibri"/>
        <family val="2"/>
        <scheme val="minor"/>
      </rPr>
      <t xml:space="preserve">               
</t>
    </r>
    <r>
      <rPr>
        <b/>
        <sz val="11"/>
        <color theme="1"/>
        <rFont val="Calibri"/>
        <family val="2"/>
        <scheme val="minor"/>
      </rPr>
      <t>Preuve(s) :</t>
    </r>
    <r>
      <rPr>
        <sz val="11"/>
        <color theme="1"/>
        <rFont val="Calibri"/>
        <family val="2"/>
        <scheme val="minor"/>
      </rPr>
      <t xml:space="preserve">             </t>
    </r>
  </si>
  <si>
    <r>
      <rPr>
        <b/>
        <sz val="11"/>
        <color theme="1"/>
        <rFont val="Calibri"/>
        <family val="2"/>
        <scheme val="minor"/>
      </rPr>
      <t>Preuve(s) moyens humains :</t>
    </r>
    <r>
      <rPr>
        <sz val="11"/>
        <color theme="1"/>
        <rFont val="Calibri"/>
        <family val="2"/>
        <scheme val="minor"/>
      </rPr>
      <t xml:space="preserve">                 
</t>
    </r>
    <r>
      <rPr>
        <b/>
        <sz val="11"/>
        <color theme="1"/>
        <rFont val="Calibri"/>
        <family val="2"/>
        <scheme val="minor"/>
      </rPr>
      <t>Preuve(s) moyens matériels :</t>
    </r>
    <r>
      <rPr>
        <sz val="11"/>
        <color theme="1"/>
        <rFont val="Calibri"/>
        <family val="2"/>
        <scheme val="minor"/>
      </rPr>
      <t xml:space="preserve">              
</t>
    </r>
    <r>
      <rPr>
        <b/>
        <sz val="11"/>
        <color theme="1"/>
        <rFont val="Calibri"/>
        <family val="2"/>
        <scheme val="minor"/>
      </rPr>
      <t>Preuve(s) environnement :</t>
    </r>
    <r>
      <rPr>
        <sz val="11"/>
        <color theme="1"/>
        <rFont val="Calibri"/>
        <family val="2"/>
        <scheme val="minor"/>
      </rPr>
      <t xml:space="preserve">             </t>
    </r>
  </si>
  <si>
    <t>En cas de non-acceptation des preuves par l'auditeur, l'organisme audité dispose de 7 jours pour envoyer de nouveaux éléments tout en ne dépassant la delai de 3 mois depuis la livraison du rapport.</t>
  </si>
  <si>
    <t>Analyse de l'efficacité des actions correctives relevées lors de l'audit précédent, le cas échéant</t>
  </si>
  <si>
    <t>Critère 3 : L’adaptation aux publics bénéficiaires des prestations et des modalités d’accueil, d’accompagnement, de suivi et d’évaluation mises en oeuvre</t>
  </si>
  <si>
    <t>Exigences 8 et 9 (enregistrement des réclamations ; respect de la charte d'utilisation du logo et de la marque)</t>
  </si>
  <si>
    <r>
      <rPr>
        <b/>
        <sz val="11"/>
        <rFont val="Calibri"/>
        <family val="2"/>
        <scheme val="minor"/>
      </rPr>
      <t>Preuve (s) de la veille</t>
    </r>
    <r>
      <rPr>
        <sz val="11"/>
        <rFont val="Calibri"/>
        <family val="2"/>
        <scheme val="minor"/>
      </rPr>
      <t xml:space="preserve"> :                 
</t>
    </r>
    <r>
      <rPr>
        <b/>
        <sz val="11"/>
        <rFont val="Calibri"/>
        <family val="2"/>
        <scheme val="minor"/>
      </rPr>
      <t xml:space="preserve">Preuve (s) de l'exploitation de la veille </t>
    </r>
    <r>
      <rPr>
        <sz val="11"/>
        <rFont val="Calibri"/>
        <family val="2"/>
        <scheme val="minor"/>
      </rPr>
      <t xml:space="preserve">:  </t>
    </r>
  </si>
  <si>
    <r>
      <rPr>
        <b/>
        <sz val="11"/>
        <color theme="1"/>
        <rFont val="Calibri"/>
        <family val="2"/>
        <scheme val="minor"/>
      </rPr>
      <t>Preuve(s) bénéficiaires :</t>
    </r>
    <r>
      <rPr>
        <sz val="11"/>
        <color theme="1"/>
        <rFont val="Calibri"/>
        <family val="2"/>
        <scheme val="minor"/>
      </rPr>
      <t xml:space="preserve">                    
</t>
    </r>
    <r>
      <rPr>
        <b/>
        <sz val="11"/>
        <color theme="1"/>
        <rFont val="Calibri"/>
        <family val="2"/>
        <scheme val="minor"/>
      </rPr>
      <t>Preuve(s) financeurs :</t>
    </r>
    <r>
      <rPr>
        <sz val="11"/>
        <color theme="1"/>
        <rFont val="Calibri"/>
        <family val="2"/>
        <scheme val="minor"/>
      </rPr>
      <t xml:space="preserve">
</t>
    </r>
    <r>
      <rPr>
        <b/>
        <sz val="11"/>
        <color theme="1"/>
        <rFont val="Calibri"/>
        <family val="2"/>
        <scheme val="minor"/>
      </rPr>
      <t>Preuve(s) équipes pédagogiques :</t>
    </r>
    <r>
      <rPr>
        <sz val="11"/>
        <color theme="1"/>
        <rFont val="Calibri"/>
        <family val="2"/>
        <scheme val="minor"/>
      </rPr>
      <t xml:space="preserve">
</t>
    </r>
    <r>
      <rPr>
        <b/>
        <sz val="11"/>
        <color theme="1"/>
        <rFont val="Calibri"/>
        <family val="2"/>
        <scheme val="minor"/>
      </rPr>
      <t>Preuve(s) entreprises concernées :</t>
    </r>
    <r>
      <rPr>
        <sz val="11"/>
        <color theme="1"/>
        <rFont val="Calibri"/>
        <family val="2"/>
        <scheme val="minor"/>
      </rPr>
      <t xml:space="preserve">               </t>
    </r>
  </si>
  <si>
    <r>
      <rPr>
        <b/>
        <sz val="9"/>
        <color rgb="FFFF0000"/>
        <rFont val="Calibri"/>
        <family val="2"/>
        <scheme val="minor"/>
      </rPr>
      <t xml:space="preserve"> </t>
    </r>
    <r>
      <rPr>
        <sz val="9"/>
        <color theme="1"/>
        <rFont val="Calibri"/>
        <family val="2"/>
        <scheme val="minor"/>
      </rPr>
      <t>L’organisme respecte-t-il la charte d’utilisation du logo de certification Qualiopi ? L'organisme ne peut également pas utiliser le logo de Pronéo. Si l'organisme n'est pas encore certifié, l'organisme ne doit pas faire référence à la certification. (exigence issue de la norme d'acréditation ISO 17065)</t>
    </r>
  </si>
  <si>
    <t>17,18,19,</t>
  </si>
  <si>
    <t>21,22,</t>
  </si>
  <si>
    <t>30,31,32,</t>
  </si>
  <si>
    <t>1) Le prestataire diffuse une information accessible au public, détaillée et vérifiable sur les prestations proposées : prérequis, objectifs, durée, modalités et délais d’accès, tarifs, contacts, méthodes mobilisées et modalités d’évaluation, accessibilité aux personnes handicapées.</t>
  </si>
  <si>
    <t>2) Le prestataire diffuse des indicateurs de résultats adaptés à la nature des prestations mises en œuvre et des publics accueillis.</t>
  </si>
  <si>
    <t>3) Lorsque le prestataire met en œuvre des prestations conduisant à une certification professionnelle, il informe sur les taux d’obtention des certifications préparées, les possibilités de valider un/ou des blocs de compétences, ainsi que sur les équivalences, passerelles, suites de parcours et les débouchés.</t>
  </si>
  <si>
    <t>4) Le prestataire analyse le besoin du bénéficiaire en lien avec l’entreprise et/ou le financeur concerné(s).</t>
  </si>
  <si>
    <t>5) Le prestataire définit les objectifs opérationnels et évaluables de la prestation.</t>
  </si>
  <si>
    <t>6) Le prestataire établit les contenus et les modalités de mise en œuvre de la prestation, adaptés aux objectifs définis et aux publics bénéficiaires.</t>
  </si>
  <si>
    <t>7) Lorsque le prestataire met en œuvre des prestations conduisant à une certification professionnelle, il s’assure de l’adéquation du ou des contenus de la prestation aux exigences de la certification visée.</t>
  </si>
  <si>
    <t>8) Le prestataire détermine les procédures de positionnement et d’évaluation des acquis à l’entrée de la prestation.</t>
  </si>
  <si>
    <t>10) Le prestataire met en œuvre et adapte la prestation, l’accompagnement et le suivi aux publics bénéficiaires.</t>
  </si>
  <si>
    <t>11) Le prestataire évalue l’atteinte par les publics bénéficiaires des objectifs de la prestation.</t>
  </si>
  <si>
    <t>12) Le prestataire décrit et met en œuvre les mesures pour favoriser l’engagement des bénéficiaires et prévenir les ruptures de parcours.</t>
  </si>
  <si>
    <t>13) Pour les formations en alternance, le prestataire, en lien avec l’entreprise, anticipe avec l’apprenant les missions confiées, à court, moyen et long terme, et assure la coordination et la progressivité des apprentissages réalisés en centre de formation et en entreprise.</t>
  </si>
  <si>
    <t>16) Lorsque le prestataire met en œuvre des formations conduisant à une certification professionnelle, il s’assure que les conditions de présentation des bénéficiaires à la certification respectent les exigences formelles de l’autorité de certification.</t>
  </si>
  <si>
    <t>19) Le prestataire met à disposition du bénéficiaire des ressources pédagogiques et permet à celui-ci de se les approprier.</t>
  </si>
  <si>
    <t>21) Le prestataire détermine, mobilise et évalue les compétences des différents intervenants internes et/ou externes, adaptées aux prestations.</t>
  </si>
  <si>
    <t>22) Le prestataire entretient et développe les compétences de ses salariés, adaptées aux prestations qu’il délivre.</t>
  </si>
  <si>
    <t>24) Le prestataire réalise une veille sur les évolutions des compétences, des métiers et des emplois dans ses secteurs d’intervention et en exploite les enseignements.</t>
  </si>
  <si>
    <t>25) Le prestataire réalise une veille sur les innovations pédagogiques et technologiques permettant une évolution de ses prestations et en exploite les enseignements.</t>
  </si>
  <si>
    <t>26) Le prestataire mobilise les expertises, outils et réseaux nécessaires pour accueillir, accompagner/former ou orienter les publics en situation de handicap.</t>
  </si>
  <si>
    <t>27) Lorsque le prestataire fait appel à la sous-traitance ou au portage salarial, il s’assure du respect de la conformité au présent référentiel.</t>
  </si>
  <si>
    <t>28) Lorsque les prestations dispensées au bénéficiaire comprennent des périodes de formation en situation de travail, le prestataire mobilise son réseau de partenaires socio-économiques pour co-construire  l’ingénierie de formation et favoriser l’accueil en entreprise.</t>
  </si>
  <si>
    <t>31) Le prestataire met en œuvre des modalités de traitement des difficultés rencontrées par les parties prenantes, des réclamations exprimées par ces dernières, des aléas survenus en cours de prestation.</t>
  </si>
  <si>
    <t>32) Le prestataire met en œuvre des mesures d’amélioration à partir de l’analyse des appréciations et des réclamations.</t>
  </si>
  <si>
    <t>V21 du rapport (Applicable au 26/01/2022)</t>
  </si>
  <si>
    <t>Note : l'audit ne peut être réalisé qu'en présence du dirigeant, d'un salarié ou d'une personne qui occupe une fonction externalisée sous-contrat.</t>
  </si>
  <si>
    <t>15) Le prestataire informe les apprentis de leurs droits et devoirs en tant qu’apprentis et salariés ainsi que des
règles applicables en matière de santé et de sécurité en milieu professionnel.</t>
  </si>
  <si>
    <t>14) Le prestataire met en œuvre un accompagnement socio-professionnel, éducatif et relatif à l’exercice de la citoyenneté.</t>
  </si>
  <si>
    <t>20) Le prestataire dispose d’un personnel dédié à l’appui à la mobilité nationale et internationale, d’un référent handicap et d’un conseil de perfectionnement.</t>
  </si>
  <si>
    <t>29) Le prestataire développe des actions qui concourent à l’insertion professionnelle ou la poursuite d’étude par la voie de l’apprentissage ou par toute autre voie permettant de développer leurs connaissances et leurs compétences.</t>
  </si>
  <si>
    <r>
      <rPr>
        <sz val="9"/>
        <color rgb="FF000000"/>
        <rFont val="Calibri"/>
        <family val="2"/>
        <scheme val="minor"/>
      </rPr>
      <t>9) Le prestataire informe les publics bénéficiaires sur les conditions de déroulement de la prestation.</t>
    </r>
  </si>
  <si>
    <t>V20 : Formation, BC</t>
  </si>
  <si>
    <t>KHEPRI FORMATION</t>
  </si>
  <si>
    <t xml:space="preserve">NOGENT-SUR-MARNE </t>
  </si>
  <si>
    <t>188 Grande Rue Charles de Gaulle</t>
  </si>
  <si>
    <t>REVELLAT Evelyne</t>
  </si>
  <si>
    <t>Directrice</t>
  </si>
  <si>
    <t>evelyne.revellat@kheprisante.fr</t>
  </si>
  <si>
    <t>PERNA Philippe</t>
  </si>
  <si>
    <t>06 30 28 75 21</t>
  </si>
  <si>
    <t>philippe.perna@orange.fr</t>
  </si>
  <si>
    <t>Audit à distance</t>
  </si>
  <si>
    <t>09H00-10H00</t>
  </si>
  <si>
    <t>09H30-10H00</t>
  </si>
  <si>
    <t>Non applicable 
(Audit initial)</t>
  </si>
  <si>
    <t>10H00-10H45</t>
  </si>
  <si>
    <t>1,2,</t>
  </si>
  <si>
    <t>10H45-11H30</t>
  </si>
  <si>
    <t>4,5,6,8,</t>
  </si>
  <si>
    <t>11H30-12H30</t>
  </si>
  <si>
    <t>9,10,11,12,</t>
  </si>
  <si>
    <t>12H30-13H30</t>
  </si>
  <si>
    <t>13H30-14H00</t>
  </si>
  <si>
    <t>14H00-15H30</t>
  </si>
  <si>
    <t>15H30 -16H00</t>
  </si>
  <si>
    <t>16H00-16H45</t>
  </si>
  <si>
    <t>16H45-17H00</t>
  </si>
  <si>
    <t>17H00-17H30</t>
  </si>
  <si>
    <t>17H30-18H00</t>
  </si>
  <si>
    <t>18H00</t>
  </si>
  <si>
    <t>23,24,25,26,(27)</t>
  </si>
  <si>
    <t>33,34.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</si>
</sst>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39"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1"/>
      <name val="Calibri"/>
      <family val="2"/>
      <scheme val="minor"/>
    </font>
    <font>
      <b/>
      <sz val="14"/>
      <color theme="1"/>
      <name val="Calibri"/>
      <family val="2"/>
      <scheme val="minor"/>
    </font>
    <font>
      <b/>
      <u/>
      <sz val="9"/>
      <color theme="1"/>
      <name val="Calibri"/>
      <family val="2"/>
      <scheme val="minor"/>
    </font>
    <font>
      <b/>
      <sz val="11"/>
      <name val="Calibri"/>
      <family val="2"/>
      <scheme val="minor"/>
    </font>
    <font>
      <b/>
      <sz val="22"/>
      <color theme="4" tint="-0.499984740745262"/>
      <name val="Calibri"/>
      <family val="2"/>
      <scheme val="minor"/>
    </font>
    <font>
      <u/>
      <sz val="10"/>
      <color theme="1"/>
      <name val="Calibri"/>
      <family val="2"/>
      <scheme val="minor"/>
    </font>
    <font>
      <b/>
      <sz val="22"/>
      <color theme="1"/>
      <name val="Calibri"/>
      <family val="2"/>
      <scheme val="minor"/>
    </font>
    <font>
      <sz val="12"/>
      <color theme="1"/>
      <name val="Calibri"/>
      <family val="2"/>
      <scheme val="minor"/>
    </font>
    <font>
      <b/>
      <sz val="11"/>
      <color theme="4" tint="-0.499984740745262"/>
      <name val="Calibri"/>
      <family val="2"/>
      <scheme val="minor"/>
    </font>
    <font>
      <b/>
      <sz val="12"/>
      <color theme="4" tint="-0.499984740745262"/>
      <name val="Calibri"/>
      <family val="2"/>
      <scheme val="minor"/>
    </font>
    <font>
      <b/>
      <sz val="14"/>
      <color theme="4" tint="-0.499984740745262"/>
      <name val="Calibri"/>
      <family val="2"/>
      <scheme val="minor"/>
    </font>
    <font>
      <sz val="11"/>
      <color theme="1"/>
      <name val="Marlett"/>
      <charset val="2"/>
    </font>
    <font>
      <b/>
      <sz val="11"/>
      <color theme="0"/>
      <name val="Calibri"/>
      <family val="2"/>
      <scheme val="minor"/>
    </font>
    <font>
      <b/>
      <sz val="11"/>
      <color rgb="FF000000"/>
      <name val="Calibri"/>
      <family val="2"/>
      <scheme val="minor"/>
    </font>
    <font>
      <sz val="10"/>
      <color rgb="FF000000"/>
      <name val="Calibri"/>
      <family val="2"/>
      <scheme val="minor"/>
    </font>
    <font>
      <sz val="8"/>
      <color theme="1"/>
      <name val="Calibri"/>
      <family val="2"/>
      <scheme val="minor"/>
    </font>
    <font>
      <b/>
      <sz val="12"/>
      <color rgb="FFFF0000"/>
      <name val="Calibri"/>
      <family val="2"/>
      <scheme val="minor"/>
    </font>
    <font>
      <sz val="11"/>
      <color rgb="FFFF0000"/>
      <name val="Calibri"/>
      <family val="2"/>
      <scheme val="minor"/>
    </font>
    <font>
      <b/>
      <sz val="11"/>
      <color rgb="FFFF0000"/>
      <name val="Calibri"/>
      <family val="2"/>
      <scheme val="minor"/>
    </font>
    <font>
      <b/>
      <sz val="9"/>
      <color rgb="FFFF0000"/>
      <name val="Calibri"/>
      <family val="2"/>
      <scheme val="minor"/>
    </font>
    <font>
      <b/>
      <sz val="10"/>
      <color theme="1"/>
      <name val="Calibri"/>
      <family val="2"/>
      <scheme val="minor"/>
    </font>
    <font>
      <b/>
      <sz val="9"/>
      <color theme="1"/>
      <name val="Calibri"/>
      <family val="2"/>
      <scheme val="minor"/>
    </font>
    <font>
      <u/>
      <sz val="11"/>
      <color theme="10"/>
      <name val="Calibri"/>
      <family val="2"/>
      <scheme val="minor"/>
    </font>
    <font>
      <sz val="9"/>
      <name val="Calibri"/>
      <family val="2"/>
      <scheme val="minor"/>
    </font>
    <font>
      <b/>
      <sz val="6"/>
      <color theme="1"/>
      <name val="Calibri"/>
      <family val="2"/>
      <scheme val="minor"/>
    </font>
    <font>
      <b/>
      <sz val="14"/>
      <color rgb="FFFF0000"/>
      <name val="Calibri"/>
      <family val="2"/>
      <scheme val="minor"/>
    </font>
    <font>
      <b/>
      <sz val="10"/>
      <color rgb="FFFF0000"/>
      <name val="Calibri"/>
      <family val="2"/>
      <scheme val="minor"/>
    </font>
    <font>
      <b/>
      <sz val="14"/>
      <name val="Calibri"/>
      <family val="2"/>
      <scheme val="minor"/>
    </font>
    <font>
      <sz val="14"/>
      <name val="Calibri"/>
      <family val="2"/>
      <scheme val="minor"/>
    </font>
    <font>
      <b/>
      <sz val="12"/>
      <color rgb="FF000000"/>
      <name val="Calibri"/>
      <family val="2"/>
      <scheme val="minor"/>
    </font>
  </fonts>
  <fills count="2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B4C6E7"/>
        <bgColor indexed="64"/>
      </patternFill>
    </fill>
    <fill>
      <patternFill patternType="solid">
        <fgColor rgb="FFE7E6E6"/>
        <bgColor indexed="64"/>
      </patternFill>
    </fill>
    <fill>
      <patternFill patternType="solid">
        <fgColor rgb="FFFFD966"/>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499984740745262"/>
        <bgColor indexed="64"/>
      </patternFill>
    </fill>
    <fill>
      <patternFill patternType="darkDown"/>
    </fill>
    <fill>
      <patternFill patternType="darkDown">
        <bgColor auto="1"/>
      </patternFill>
    </fill>
    <fill>
      <patternFill patternType="solid">
        <fgColor indexed="65"/>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rgb="FF0066FF"/>
        <bgColor indexed="64"/>
      </patternFill>
    </fill>
    <fill>
      <patternFill patternType="solid">
        <fgColor theme="7"/>
        <bgColor indexed="64"/>
      </patternFill>
    </fill>
    <fill>
      <patternFill patternType="solid">
        <fgColor theme="9"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383">
    <xf numFmtId="0" fontId="0" fillId="0" borderId="0" xfId="0"/>
    <xf numFmtId="0" fontId="0" fillId="0" borderId="0" xfId="0" applyAlignment="1">
      <alignment horizontal="center" vertical="center"/>
    </xf>
    <xf numFmtId="0" fontId="0" fillId="0" borderId="1"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horizontal="centerContinuous"/>
    </xf>
    <xf numFmtId="0" fontId="8" fillId="0" borderId="0" xfId="0" applyFont="1" applyAlignment="1">
      <alignment horizontal="centerContinuous"/>
    </xf>
    <xf numFmtId="0" fontId="2" fillId="0" borderId="1" xfId="0" applyFont="1" applyFill="1" applyBorder="1" applyAlignment="1">
      <alignment horizontal="center" vertical="center" wrapText="1"/>
    </xf>
    <xf numFmtId="0" fontId="0" fillId="0" borderId="21" xfId="0" applyBorder="1" applyAlignment="1">
      <alignment horizontal="center" vertical="center"/>
    </xf>
    <xf numFmtId="0" fontId="0" fillId="3" borderId="2" xfId="0" applyFill="1" applyBorder="1" applyAlignment="1">
      <alignment horizontal="left"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6" xfId="0" applyFill="1" applyBorder="1" applyAlignment="1">
      <alignment vertic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0" fillId="0" borderId="0" xfId="0" applyProtection="1"/>
    <xf numFmtId="0" fontId="0" fillId="2" borderId="2" xfId="0" applyFill="1" applyBorder="1" applyAlignment="1" applyProtection="1">
      <alignment vertical="center"/>
    </xf>
    <xf numFmtId="0" fontId="0" fillId="2" borderId="4" xfId="0" applyFill="1" applyBorder="1" applyAlignment="1" applyProtection="1">
      <alignment horizontal="center" vertical="center"/>
    </xf>
    <xf numFmtId="0" fontId="0" fillId="0" borderId="0" xfId="0" applyBorder="1" applyProtection="1"/>
    <xf numFmtId="0" fontId="0" fillId="0" borderId="0" xfId="0" applyFill="1" applyBorder="1" applyAlignment="1" applyProtection="1">
      <alignment horizontal="center"/>
    </xf>
    <xf numFmtId="0" fontId="0" fillId="2" borderId="19"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0" xfId="0" applyFill="1" applyBorder="1" applyAlignment="1" applyProtection="1">
      <alignment vertical="center"/>
    </xf>
    <xf numFmtId="0" fontId="7" fillId="0" borderId="0" xfId="0" applyFont="1" applyFill="1" applyBorder="1" applyAlignment="1" applyProtection="1">
      <alignment horizontal="center" vertical="center"/>
    </xf>
    <xf numFmtId="0" fontId="0" fillId="0" borderId="0" xfId="0" applyFill="1" applyBorder="1" applyAlignment="1" applyProtection="1"/>
    <xf numFmtId="0" fontId="0" fillId="0" borderId="20"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0" xfId="0" applyBorder="1" applyAlignment="1" applyProtection="1">
      <alignment vertical="center" wrapText="1"/>
    </xf>
    <xf numFmtId="0" fontId="8" fillId="0" borderId="0" xfId="0" applyFont="1" applyAlignment="1" applyProtection="1">
      <alignment horizontal="centerContinuous"/>
    </xf>
    <xf numFmtId="0" fontId="0" fillId="0" borderId="0" xfId="0" applyAlignment="1" applyProtection="1">
      <alignment horizontal="centerContinuous"/>
    </xf>
    <xf numFmtId="0" fontId="0" fillId="0" borderId="20" xfId="0" applyFont="1" applyFill="1" applyBorder="1" applyAlignment="1">
      <alignment horizontal="center" vertical="center" wrapText="1"/>
    </xf>
    <xf numFmtId="0" fontId="0" fillId="0" borderId="0" xfId="0" applyAlignment="1" applyProtection="1">
      <alignment horizontal="left"/>
    </xf>
    <xf numFmtId="0" fontId="0" fillId="0" borderId="0" xfId="0" applyBorder="1" applyAlignment="1" applyProtection="1">
      <alignment horizontal="left"/>
      <protection locked="0"/>
    </xf>
    <xf numFmtId="0" fontId="9" fillId="0" borderId="1" xfId="0" applyFont="1" applyBorder="1"/>
    <xf numFmtId="0" fontId="9" fillId="4" borderId="1" xfId="0" applyFont="1" applyFill="1" applyBorder="1" applyAlignment="1">
      <alignment horizontal="center" vertical="center"/>
    </xf>
    <xf numFmtId="0" fontId="0" fillId="0" borderId="33" xfId="0" applyBorder="1" applyProtection="1"/>
    <xf numFmtId="0" fontId="0" fillId="0" borderId="1" xfId="0" applyBorder="1" applyProtection="1"/>
    <xf numFmtId="0" fontId="0" fillId="4" borderId="1" xfId="0" applyFont="1" applyFill="1" applyBorder="1" applyAlignment="1" applyProtection="1">
      <alignment horizontal="center" vertical="center"/>
    </xf>
    <xf numFmtId="0" fontId="0" fillId="0" borderId="0" xfId="0" applyFill="1" applyBorder="1" applyProtection="1"/>
    <xf numFmtId="0" fontId="0" fillId="8" borderId="30" xfId="0" applyFill="1" applyBorder="1" applyProtection="1"/>
    <xf numFmtId="0" fontId="0" fillId="8" borderId="31" xfId="0" applyFill="1" applyBorder="1" applyProtection="1"/>
    <xf numFmtId="0" fontId="13" fillId="0" borderId="0" xfId="0" applyFont="1" applyProtection="1"/>
    <xf numFmtId="0" fontId="10" fillId="8" borderId="28" xfId="0" applyFont="1" applyFill="1" applyBorder="1" applyProtection="1"/>
    <xf numFmtId="0" fontId="5" fillId="0" borderId="0" xfId="0" applyFont="1" applyBorder="1" applyAlignment="1" applyProtection="1">
      <alignment horizontal="center"/>
      <protection locked="0"/>
    </xf>
    <xf numFmtId="0" fontId="5" fillId="0" borderId="0" xfId="0" applyFont="1" applyAlignment="1">
      <alignment horizontal="centerContinuous"/>
    </xf>
    <xf numFmtId="0" fontId="15" fillId="0" borderId="0" xfId="0" applyFont="1" applyAlignment="1">
      <alignment horizontal="center"/>
    </xf>
    <xf numFmtId="0" fontId="16" fillId="0" borderId="0" xfId="0" applyFont="1"/>
    <xf numFmtId="0" fontId="0" fillId="0" borderId="0" xfId="0" applyAlignment="1">
      <alignment wrapText="1"/>
    </xf>
    <xf numFmtId="0" fontId="0" fillId="0" borderId="0" xfId="0" applyAlignment="1"/>
    <xf numFmtId="0" fontId="17" fillId="0" borderId="0" xfId="0" applyFont="1" applyAlignment="1">
      <alignment wrapText="1"/>
    </xf>
    <xf numFmtId="0" fontId="20" fillId="0" borderId="0" xfId="0" applyFont="1" applyAlignment="1">
      <alignment horizontal="center" vertical="center"/>
    </xf>
    <xf numFmtId="0" fontId="16" fillId="0" borderId="0" xfId="0" applyFont="1" applyAlignment="1"/>
    <xf numFmtId="0" fontId="13" fillId="0" borderId="0" xfId="0" applyFont="1"/>
    <xf numFmtId="0" fontId="19" fillId="0" borderId="0" xfId="0" applyFont="1" applyAlignment="1">
      <alignment horizontal="left" vertical="center"/>
    </xf>
    <xf numFmtId="0" fontId="18" fillId="0" borderId="0" xfId="0" applyFont="1" applyAlignment="1">
      <alignment horizontal="left" vertical="center"/>
    </xf>
    <xf numFmtId="0" fontId="0" fillId="10" borderId="0" xfId="0" applyFont="1" applyFill="1" applyAlignment="1">
      <alignment vertical="center" wrapText="1"/>
    </xf>
    <xf numFmtId="0" fontId="0" fillId="9" borderId="0" xfId="0" applyFont="1" applyFill="1" applyAlignment="1">
      <alignment vertical="center" wrapText="1"/>
    </xf>
    <xf numFmtId="0" fontId="0" fillId="9" borderId="0" xfId="0" applyFont="1" applyFill="1" applyAlignment="1">
      <alignment vertical="center"/>
    </xf>
    <xf numFmtId="0" fontId="1" fillId="9" borderId="0" xfId="0" applyFont="1" applyFill="1" applyAlignment="1">
      <alignment vertical="center"/>
    </xf>
    <xf numFmtId="0" fontId="0" fillId="0" borderId="0" xfId="0" applyFont="1"/>
    <xf numFmtId="0" fontId="12" fillId="8" borderId="1" xfId="0" applyFont="1" applyFill="1" applyBorder="1" applyAlignment="1">
      <alignment horizontal="center"/>
    </xf>
    <xf numFmtId="0" fontId="12" fillId="8" borderId="33" xfId="0" applyFont="1" applyFill="1" applyBorder="1" applyAlignment="1">
      <alignment horizontal="center"/>
    </xf>
    <xf numFmtId="0" fontId="12" fillId="8" borderId="34" xfId="0" applyFont="1" applyFill="1" applyBorder="1" applyAlignment="1">
      <alignment horizontal="center"/>
    </xf>
    <xf numFmtId="0" fontId="0" fillId="0" borderId="0" xfId="0" applyFill="1" applyBorder="1" applyAlignment="1" applyProtection="1">
      <alignment horizontal="left" vertical="top" wrapText="1"/>
    </xf>
    <xf numFmtId="0" fontId="2" fillId="0" borderId="0" xfId="0" applyFont="1" applyBorder="1" applyAlignment="1" applyProtection="1">
      <alignment horizontal="left" vertical="top" wrapText="1"/>
    </xf>
    <xf numFmtId="0" fontId="0" fillId="0" borderId="1" xfId="0" applyBorder="1" applyAlignment="1">
      <alignment horizontal="center" vertical="center" wrapText="1"/>
    </xf>
    <xf numFmtId="0" fontId="15" fillId="0" borderId="0" xfId="0" applyFont="1"/>
    <xf numFmtId="0" fontId="1" fillId="11" borderId="2" xfId="0" applyFont="1" applyFill="1" applyBorder="1" applyAlignment="1">
      <alignment vertical="center" wrapText="1"/>
    </xf>
    <xf numFmtId="0" fontId="1" fillId="11" borderId="35" xfId="0" applyFont="1" applyFill="1" applyBorder="1" applyAlignment="1">
      <alignment vertical="center" wrapText="1"/>
    </xf>
    <xf numFmtId="0" fontId="1" fillId="11" borderId="10" xfId="0" applyFont="1" applyFill="1" applyBorder="1" applyAlignment="1">
      <alignment vertical="center" wrapText="1"/>
    </xf>
    <xf numFmtId="0" fontId="0" fillId="4" borderId="1" xfId="0" applyFill="1" applyBorder="1" applyAlignment="1">
      <alignment horizontal="center" vertical="center"/>
    </xf>
    <xf numFmtId="0" fontId="0" fillId="12" borderId="1" xfId="0" applyFill="1" applyBorder="1" applyAlignment="1">
      <alignment horizontal="left" vertical="center" indent="1"/>
    </xf>
    <xf numFmtId="0" fontId="9" fillId="0" borderId="0" xfId="0" applyFont="1" applyFill="1" applyBorder="1" applyProtection="1"/>
    <xf numFmtId="0" fontId="0" fillId="4" borderId="0" xfId="0" applyFont="1" applyFill="1" applyBorder="1" applyAlignment="1" applyProtection="1">
      <alignment horizontal="center" vertical="center"/>
    </xf>
    <xf numFmtId="0" fontId="0" fillId="0" borderId="1" xfId="0" applyFill="1" applyBorder="1" applyProtection="1"/>
    <xf numFmtId="0" fontId="0" fillId="8" borderId="36" xfId="0" applyFill="1" applyBorder="1" applyProtection="1"/>
    <xf numFmtId="0" fontId="9" fillId="4" borderId="0" xfId="0" applyFont="1" applyFill="1" applyBorder="1" applyAlignment="1">
      <alignment horizontal="center" vertical="center"/>
    </xf>
    <xf numFmtId="0" fontId="0" fillId="0" borderId="0" xfId="0" applyBorder="1" applyAlignment="1" applyProtection="1">
      <alignment horizontal="left"/>
    </xf>
    <xf numFmtId="0" fontId="0" fillId="0" borderId="1" xfId="0" applyFont="1" applyBorder="1" applyAlignment="1" applyProtection="1">
      <alignment horizontal="center" vertical="center"/>
    </xf>
    <xf numFmtId="0" fontId="0" fillId="0" borderId="33" xfId="0" applyFill="1" applyBorder="1" applyProtection="1"/>
    <xf numFmtId="0" fontId="12" fillId="8" borderId="28" xfId="0" applyFont="1" applyFill="1" applyBorder="1" applyAlignment="1"/>
    <xf numFmtId="0" fontId="21" fillId="13" borderId="28" xfId="0" applyFont="1" applyFill="1" applyBorder="1" applyAlignment="1" applyProtection="1">
      <alignment horizontal="center"/>
    </xf>
    <xf numFmtId="0" fontId="21" fillId="13" borderId="37" xfId="0" applyFont="1" applyFill="1" applyBorder="1" applyAlignment="1" applyProtection="1">
      <alignment horizontal="center"/>
    </xf>
    <xf numFmtId="0" fontId="21" fillId="13" borderId="29" xfId="0" applyFont="1" applyFill="1" applyBorder="1" applyAlignment="1" applyProtection="1">
      <alignment horizontal="center"/>
    </xf>
    <xf numFmtId="0" fontId="0" fillId="0" borderId="39" xfId="0" applyFill="1" applyBorder="1" applyProtection="1"/>
    <xf numFmtId="0" fontId="0" fillId="0" borderId="40" xfId="0" applyFill="1" applyBorder="1" applyProtection="1"/>
    <xf numFmtId="0" fontId="1" fillId="8" borderId="33" xfId="0" applyFont="1" applyFill="1" applyBorder="1" applyProtection="1"/>
    <xf numFmtId="0" fontId="0" fillId="8" borderId="34" xfId="0" applyFill="1" applyBorder="1" applyProtection="1"/>
    <xf numFmtId="0" fontId="0" fillId="0" borderId="0" xfId="0" applyFill="1" applyBorder="1" applyAlignment="1" applyProtection="1">
      <alignment horizontal="left" vertical="top" wrapText="1"/>
    </xf>
    <xf numFmtId="0" fontId="3" fillId="4" borderId="1" xfId="0" applyFont="1" applyFill="1" applyBorder="1" applyAlignment="1">
      <alignment horizontal="left" wrapText="1" indent="1"/>
    </xf>
    <xf numFmtId="49" fontId="24" fillId="14" borderId="1" xfId="0" applyNumberFormat="1" applyFont="1" applyFill="1" applyBorder="1" applyAlignment="1" applyProtection="1">
      <alignment horizontal="center" vertical="center" wrapText="1"/>
      <protection locked="0"/>
    </xf>
    <xf numFmtId="0" fontId="0" fillId="15" borderId="0" xfId="0" applyFill="1"/>
    <xf numFmtId="0" fontId="0" fillId="15" borderId="1" xfId="0" applyFill="1" applyBorder="1" applyAlignment="1">
      <alignment horizontal="left" wrapText="1" indent="1"/>
    </xf>
    <xf numFmtId="0" fontId="7" fillId="0" borderId="0" xfId="0" applyFont="1" applyFill="1" applyBorder="1" applyAlignment="1" applyProtection="1"/>
    <xf numFmtId="0" fontId="0" fillId="17" borderId="0" xfId="0" applyFill="1" applyProtection="1"/>
    <xf numFmtId="0" fontId="0" fillId="17" borderId="0" xfId="0" applyFill="1" applyBorder="1" applyAlignment="1" applyProtection="1">
      <alignment horizontal="left"/>
    </xf>
    <xf numFmtId="0" fontId="0" fillId="17" borderId="0" xfId="0" applyFill="1" applyAlignment="1" applyProtection="1">
      <alignment horizontal="left"/>
    </xf>
    <xf numFmtId="0" fontId="7" fillId="8" borderId="38" xfId="0" applyFont="1" applyFill="1" applyBorder="1" applyAlignment="1" applyProtection="1"/>
    <xf numFmtId="0" fontId="7" fillId="8" borderId="32" xfId="0" applyFont="1" applyFill="1" applyBorder="1" applyAlignment="1" applyProtection="1"/>
    <xf numFmtId="0" fontId="0" fillId="0" borderId="1" xfId="0" applyFont="1" applyFill="1" applyBorder="1" applyAlignment="1">
      <alignment horizontal="center" vertical="center"/>
    </xf>
    <xf numFmtId="0" fontId="0" fillId="4" borderId="0" xfId="0" applyFill="1" applyBorder="1" applyProtection="1"/>
    <xf numFmtId="0" fontId="0" fillId="4" borderId="0" xfId="0" applyFill="1" applyBorder="1" applyAlignment="1" applyProtection="1">
      <alignment horizontal="left"/>
    </xf>
    <xf numFmtId="0" fontId="12" fillId="4" borderId="0" xfId="0" applyFont="1" applyFill="1" applyBorder="1" applyAlignment="1">
      <alignment horizontal="center"/>
    </xf>
    <xf numFmtId="0" fontId="1" fillId="11" borderId="19" xfId="0" applyFont="1" applyFill="1" applyBorder="1" applyAlignment="1">
      <alignment vertical="center" wrapText="1"/>
    </xf>
    <xf numFmtId="0" fontId="0" fillId="8" borderId="1" xfId="0" applyFont="1" applyFill="1" applyBorder="1" applyProtection="1"/>
    <xf numFmtId="0" fontId="0" fillId="8" borderId="1" xfId="0" applyFill="1" applyBorder="1" applyProtection="1"/>
    <xf numFmtId="0" fontId="0" fillId="16" borderId="2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0" fillId="8" borderId="31" xfId="0" applyFont="1" applyFill="1" applyBorder="1" applyAlignment="1" applyProtection="1"/>
    <xf numFmtId="0" fontId="0" fillId="0" borderId="0" xfId="0" applyFill="1" applyBorder="1" applyAlignment="1">
      <alignment horizontal="center" vertical="center"/>
    </xf>
    <xf numFmtId="0" fontId="0" fillId="0" borderId="0" xfId="0" applyFill="1" applyAlignment="1">
      <alignment horizontal="center" vertical="center"/>
    </xf>
    <xf numFmtId="0" fontId="26" fillId="0" borderId="0" xfId="0" applyFont="1"/>
    <xf numFmtId="0" fontId="3" fillId="3"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14" fontId="0" fillId="4" borderId="2"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2" fillId="0" borderId="35" xfId="0" applyFont="1" applyFill="1" applyBorder="1" applyAlignment="1">
      <alignment vertical="center" wrapText="1"/>
    </xf>
    <xf numFmtId="14" fontId="0" fillId="3" borderId="3" xfId="0" applyNumberFormat="1" applyFill="1" applyBorder="1" applyAlignment="1">
      <alignment horizontal="center" vertical="center"/>
    </xf>
    <xf numFmtId="0" fontId="0" fillId="0" borderId="0" xfId="0" applyFill="1" applyAlignment="1">
      <alignment vertical="center"/>
    </xf>
    <xf numFmtId="0" fontId="2" fillId="16" borderId="45" xfId="0" applyFont="1" applyFill="1" applyBorder="1" applyAlignment="1">
      <alignment horizontal="center" vertical="center" wrapText="1"/>
    </xf>
    <xf numFmtId="0" fontId="2" fillId="16" borderId="33" xfId="0" applyFont="1" applyFill="1" applyBorder="1" applyAlignment="1">
      <alignment horizontal="center" vertical="center" wrapText="1"/>
    </xf>
    <xf numFmtId="0" fontId="7" fillId="18" borderId="47" xfId="0" applyFont="1" applyFill="1" applyBorder="1" applyAlignment="1">
      <alignment horizontal="center" vertical="center" wrapText="1"/>
    </xf>
    <xf numFmtId="0" fontId="0" fillId="0" borderId="27" xfId="0" applyBorder="1" applyAlignment="1">
      <alignment horizontal="center" vertical="center"/>
    </xf>
    <xf numFmtId="0" fontId="0" fillId="0" borderId="20" xfId="0" applyBorder="1" applyAlignment="1">
      <alignment horizontal="center" vertical="center"/>
    </xf>
    <xf numFmtId="0" fontId="1" fillId="19" borderId="44" xfId="0" applyFont="1" applyFill="1" applyBorder="1" applyAlignment="1">
      <alignment horizontal="center" vertical="center" wrapText="1"/>
    </xf>
    <xf numFmtId="0" fontId="0" fillId="12" borderId="1" xfId="0" applyFill="1" applyBorder="1" applyAlignment="1">
      <alignment horizontal="left" vertical="top" wrapText="1" indent="1"/>
    </xf>
    <xf numFmtId="0" fontId="3" fillId="4" borderId="1" xfId="0" applyFont="1" applyFill="1" applyBorder="1" applyAlignment="1">
      <alignment horizontal="left" vertical="top" wrapText="1" indent="1"/>
    </xf>
    <xf numFmtId="0" fontId="23" fillId="12" borderId="1" xfId="0" applyFont="1" applyFill="1" applyBorder="1" applyAlignment="1">
      <alignment horizontal="left" vertical="top" wrapText="1" indent="1"/>
    </xf>
    <xf numFmtId="0" fontId="3" fillId="4" borderId="1" xfId="0" applyFont="1" applyFill="1" applyBorder="1" applyAlignment="1">
      <alignment horizontal="left" vertical="center" wrapText="1" indent="1"/>
    </xf>
    <xf numFmtId="0" fontId="0" fillId="15" borderId="1" xfId="0" applyFill="1" applyBorder="1"/>
    <xf numFmtId="0" fontId="29" fillId="21" borderId="41" xfId="0" applyFont="1" applyFill="1" applyBorder="1" applyAlignment="1">
      <alignment horizontal="center" vertical="center" wrapText="1"/>
    </xf>
    <xf numFmtId="0" fontId="7" fillId="21" borderId="47" xfId="0" applyFont="1" applyFill="1" applyBorder="1" applyAlignment="1">
      <alignment horizontal="center" vertical="center" wrapText="1"/>
    </xf>
    <xf numFmtId="0" fontId="29" fillId="22" borderId="41" xfId="0" applyFont="1" applyFill="1" applyBorder="1" applyAlignment="1">
      <alignment horizontal="center" vertical="center" wrapText="1"/>
    </xf>
    <xf numFmtId="0" fontId="7" fillId="22" borderId="47" xfId="0" applyFont="1" applyFill="1" applyBorder="1" applyAlignment="1">
      <alignment horizontal="center" vertical="center" wrapText="1"/>
    </xf>
    <xf numFmtId="0" fontId="29" fillId="23" borderId="41" xfId="0" applyFont="1" applyFill="1" applyBorder="1" applyAlignment="1">
      <alignment horizontal="center" vertical="center" wrapText="1"/>
    </xf>
    <xf numFmtId="0" fontId="29" fillId="20" borderId="41" xfId="0" applyFont="1" applyFill="1" applyBorder="1" applyAlignment="1">
      <alignment horizontal="center" vertical="center" wrapText="1"/>
    </xf>
    <xf numFmtId="0" fontId="7" fillId="20" borderId="48" xfId="0" applyFont="1" applyFill="1" applyBorder="1" applyAlignment="1">
      <alignment horizontal="center" vertical="center" wrapText="1"/>
    </xf>
    <xf numFmtId="0" fontId="0" fillId="16" borderId="21" xfId="0" applyFill="1" applyBorder="1" applyAlignment="1">
      <alignment horizontal="center" vertical="center"/>
    </xf>
    <xf numFmtId="0" fontId="0" fillId="16" borderId="52" xfId="0" applyFill="1" applyBorder="1" applyAlignment="1">
      <alignment horizontal="center" vertical="center"/>
    </xf>
    <xf numFmtId="0" fontId="3" fillId="3" borderId="1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10" fillId="8" borderId="28" xfId="0" applyFont="1" applyFill="1" applyBorder="1"/>
    <xf numFmtId="0" fontId="9" fillId="8" borderId="1" xfId="0" applyFont="1" applyFill="1" applyBorder="1"/>
    <xf numFmtId="0" fontId="24" fillId="0" borderId="42" xfId="0" applyFont="1" applyFill="1" applyBorder="1" applyAlignment="1">
      <alignment horizontal="center" vertical="center"/>
    </xf>
    <xf numFmtId="0" fontId="26" fillId="0" borderId="0" xfId="0" applyFont="1" applyFill="1" applyProtection="1"/>
    <xf numFmtId="0" fontId="0" fillId="0" borderId="20"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33" fillId="0" borderId="43" xfId="0" applyFont="1" applyFill="1" applyBorder="1" applyAlignment="1">
      <alignment horizontal="center" vertical="center"/>
    </xf>
    <xf numFmtId="0" fontId="0" fillId="0" borderId="0" xfId="0" applyAlignment="1">
      <alignment vertical="center"/>
    </xf>
    <xf numFmtId="0" fontId="27" fillId="0" borderId="0" xfId="0" applyFont="1" applyProtection="1"/>
    <xf numFmtId="0" fontId="3" fillId="0" borderId="17" xfId="0" applyFont="1" applyFill="1" applyBorder="1" applyAlignment="1">
      <alignment horizontal="left" vertical="center" wrapText="1"/>
    </xf>
    <xf numFmtId="0" fontId="0" fillId="0" borderId="0" xfId="0" applyFill="1" applyAlignment="1">
      <alignment horizontal="left" vertical="top"/>
    </xf>
    <xf numFmtId="0" fontId="0" fillId="0" borderId="0" xfId="0" applyAlignment="1">
      <alignment horizontal="left" vertical="top"/>
    </xf>
    <xf numFmtId="0" fontId="2" fillId="0" borderId="18" xfId="0" applyFont="1" applyBorder="1" applyAlignment="1">
      <alignment horizontal="center" vertical="center"/>
    </xf>
    <xf numFmtId="0" fontId="0" fillId="0" borderId="20" xfId="0" applyFont="1" applyBorder="1" applyAlignment="1">
      <alignment vertical="top" wrapText="1"/>
    </xf>
    <xf numFmtId="0" fontId="0" fillId="0" borderId="27" xfId="0" applyFont="1" applyBorder="1" applyAlignment="1">
      <alignment vertical="top" wrapText="1"/>
    </xf>
    <xf numFmtId="0" fontId="0" fillId="0" borderId="1" xfId="0" applyFont="1" applyBorder="1" applyAlignment="1">
      <alignment vertical="top" wrapText="1"/>
    </xf>
    <xf numFmtId="0" fontId="0" fillId="0" borderId="18" xfId="0" applyFont="1" applyBorder="1" applyAlignment="1">
      <alignment vertical="top" wrapText="1"/>
    </xf>
    <xf numFmtId="0" fontId="0" fillId="0" borderId="1" xfId="0" applyFont="1" applyBorder="1" applyAlignment="1">
      <alignment vertical="top" wrapText="1" shrinkToFit="1"/>
    </xf>
    <xf numFmtId="0" fontId="9" fillId="0" borderId="1" xfId="0" applyFont="1" applyBorder="1" applyAlignment="1">
      <alignment vertical="top" wrapText="1"/>
    </xf>
    <xf numFmtId="0" fontId="0" fillId="0" borderId="21" xfId="0" applyFont="1" applyBorder="1" applyAlignment="1">
      <alignment vertical="top" wrapText="1"/>
    </xf>
    <xf numFmtId="0" fontId="0" fillId="0" borderId="16" xfId="0" applyFont="1" applyBorder="1" applyAlignment="1">
      <alignment vertical="top" wrapText="1"/>
    </xf>
    <xf numFmtId="0" fontId="34" fillId="0" borderId="0" xfId="0" applyFont="1" applyAlignment="1" applyProtection="1">
      <alignment horizontal="center" vertical="center"/>
    </xf>
    <xf numFmtId="0" fontId="8" fillId="0" borderId="1" xfId="0" applyFont="1" applyFill="1" applyBorder="1" applyProtection="1"/>
    <xf numFmtId="0" fontId="37" fillId="4" borderId="1" xfId="0" applyFont="1" applyFill="1" applyBorder="1" applyAlignment="1">
      <alignment horizontal="center" vertical="center"/>
    </xf>
    <xf numFmtId="0" fontId="0" fillId="0" borderId="23" xfId="0" applyFill="1" applyBorder="1" applyProtection="1"/>
    <xf numFmtId="0" fontId="0" fillId="0" borderId="0" xfId="0" applyFill="1" applyBorder="1" applyAlignment="1" applyProtection="1">
      <alignment horizontal="left" vertical="top"/>
    </xf>
    <xf numFmtId="0" fontId="0" fillId="0" borderId="0" xfId="0" applyFill="1" applyProtection="1"/>
    <xf numFmtId="0" fontId="0" fillId="0" borderId="23" xfId="0" applyFill="1" applyBorder="1" applyAlignment="1" applyProtection="1">
      <alignment horizontal="center" vertical="center"/>
    </xf>
    <xf numFmtId="0" fontId="0" fillId="0" borderId="7" xfId="0" applyFill="1" applyBorder="1" applyAlignment="1">
      <alignment horizontal="left" vertical="top"/>
    </xf>
    <xf numFmtId="0" fontId="2" fillId="0" borderId="1" xfId="0" applyFont="1" applyFill="1" applyBorder="1" applyAlignment="1">
      <alignment horizontal="center" vertical="center"/>
    </xf>
    <xf numFmtId="0" fontId="2" fillId="0" borderId="0" xfId="0" applyFont="1" applyProtection="1"/>
    <xf numFmtId="0" fontId="2" fillId="0" borderId="0" xfId="0" applyFont="1" applyAlignment="1" applyProtection="1">
      <alignment horizontal="left"/>
    </xf>
    <xf numFmtId="0" fontId="2" fillId="0" borderId="0" xfId="0" applyFont="1" applyFill="1" applyProtection="1"/>
    <xf numFmtId="0" fontId="2" fillId="11" borderId="54"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 fillId="4" borderId="1" xfId="0" applyFont="1" applyFill="1" applyBorder="1" applyAlignment="1">
      <alignment horizontal="left" vertical="center" wrapText="1" indent="1"/>
    </xf>
    <xf numFmtId="0" fontId="12" fillId="8" borderId="1" xfId="0" applyFont="1" applyFill="1" applyBorder="1" applyAlignment="1"/>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53" xfId="0" applyBorder="1" applyAlignment="1">
      <alignment horizontal="center"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wrapText="1"/>
    </xf>
    <xf numFmtId="0" fontId="0" fillId="0" borderId="0" xfId="0" applyAlignment="1" applyProtection="1"/>
    <xf numFmtId="0" fontId="3"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18" borderId="1" xfId="0" applyFill="1" applyBorder="1" applyAlignment="1">
      <alignment horizontal="center" vertical="center" wrapText="1"/>
    </xf>
    <xf numFmtId="0" fontId="0" fillId="12" borderId="1" xfId="0" applyFill="1" applyBorder="1" applyAlignment="1">
      <alignment horizontal="left" vertical="center" wrapText="1"/>
    </xf>
    <xf numFmtId="0" fontId="0" fillId="0" borderId="1" xfId="0" applyBorder="1"/>
    <xf numFmtId="0" fontId="3" fillId="0" borderId="0" xfId="0" applyFont="1" applyAlignment="1">
      <alignment horizontal="center" vertical="center"/>
    </xf>
    <xf numFmtId="0" fontId="32" fillId="0" borderId="0" xfId="0" applyFont="1" applyFill="1" applyAlignment="1">
      <alignment horizontal="center" vertical="center"/>
    </xf>
    <xf numFmtId="0" fontId="12" fillId="8" borderId="2" xfId="0" applyFont="1" applyFill="1" applyBorder="1" applyAlignment="1">
      <alignment horizontal="center"/>
    </xf>
    <xf numFmtId="0" fontId="12" fillId="8" borderId="4" xfId="0" applyFont="1" applyFill="1" applyBorder="1" applyAlignment="1">
      <alignment horizontal="center"/>
    </xf>
    <xf numFmtId="0" fontId="7" fillId="8" borderId="28" xfId="0" applyFont="1" applyFill="1" applyBorder="1" applyAlignment="1" applyProtection="1">
      <alignment horizontal="center"/>
    </xf>
    <xf numFmtId="0" fontId="7" fillId="8" borderId="37" xfId="0" applyFont="1" applyFill="1" applyBorder="1" applyAlignment="1" applyProtection="1">
      <alignment horizontal="center"/>
    </xf>
    <xf numFmtId="0" fontId="7" fillId="8" borderId="29" xfId="0" applyFont="1" applyFill="1" applyBorder="1" applyAlignment="1" applyProtection="1">
      <alignment horizontal="center"/>
    </xf>
    <xf numFmtId="0" fontId="0" fillId="0" borderId="49" xfId="0" applyBorder="1" applyAlignment="1" applyProtection="1">
      <alignment vertical="top" wrapText="1"/>
    </xf>
    <xf numFmtId="0" fontId="0" fillId="0" borderId="37" xfId="0" applyBorder="1" applyAlignment="1" applyProtection="1">
      <alignment vertical="top" wrapText="1"/>
    </xf>
    <xf numFmtId="0" fontId="0" fillId="0" borderId="50" xfId="0" applyBorder="1" applyAlignment="1" applyProtection="1">
      <alignment vertical="top" wrapText="1"/>
    </xf>
    <xf numFmtId="0" fontId="0" fillId="0" borderId="8" xfId="0" applyBorder="1" applyAlignment="1" applyProtection="1">
      <alignment vertical="top" wrapText="1"/>
    </xf>
    <xf numFmtId="0" fontId="0" fillId="0" borderId="0" xfId="0" applyBorder="1" applyAlignment="1" applyProtection="1">
      <alignment vertical="top" wrapText="1"/>
    </xf>
    <xf numFmtId="0" fontId="0" fillId="0" borderId="9" xfId="0" applyBorder="1" applyAlignment="1" applyProtection="1">
      <alignment vertical="top" wrapText="1"/>
    </xf>
    <xf numFmtId="0" fontId="0" fillId="0" borderId="10" xfId="0" applyBorder="1" applyAlignment="1" applyProtection="1">
      <alignment vertical="top" wrapText="1"/>
    </xf>
    <xf numFmtId="0" fontId="0" fillId="0" borderId="22" xfId="0" applyBorder="1" applyAlignment="1" applyProtection="1">
      <alignment vertical="top" wrapText="1"/>
    </xf>
    <xf numFmtId="0" fontId="0" fillId="0" borderId="11" xfId="0" applyBorder="1" applyAlignment="1" applyProtection="1">
      <alignment vertical="top" wrapText="1"/>
    </xf>
    <xf numFmtId="0" fontId="0" fillId="0" borderId="1" xfId="0" applyFill="1" applyBorder="1" applyAlignment="1" applyProtection="1">
      <alignment horizontal="left" vertical="center" wrapText="1"/>
    </xf>
    <xf numFmtId="0" fontId="12" fillId="0" borderId="1" xfId="0" applyFont="1" applyFill="1" applyBorder="1" applyAlignment="1">
      <alignment horizontal="center" vertical="center"/>
    </xf>
    <xf numFmtId="0" fontId="36" fillId="8" borderId="33" xfId="0" applyFont="1" applyFill="1" applyBorder="1" applyAlignment="1">
      <alignment horizontal="center"/>
    </xf>
    <xf numFmtId="0" fontId="36" fillId="8" borderId="34" xfId="0" applyFont="1" applyFill="1" applyBorder="1" applyAlignment="1">
      <alignment horizontal="center"/>
    </xf>
    <xf numFmtId="0" fontId="2" fillId="0" borderId="0" xfId="0" applyFont="1" applyBorder="1" applyAlignment="1" applyProtection="1">
      <alignment horizontal="left" vertical="top" wrapText="1"/>
    </xf>
    <xf numFmtId="0" fontId="0" fillId="0" borderId="33" xfId="0" applyBorder="1" applyAlignment="1" applyProtection="1">
      <alignment horizontal="center"/>
    </xf>
    <xf numFmtId="0" fontId="0" fillId="0" borderId="34" xfId="0" applyBorder="1" applyAlignment="1" applyProtection="1">
      <alignment horizontal="center"/>
    </xf>
    <xf numFmtId="0" fontId="9" fillId="0" borderId="33"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31" fillId="0" borderId="33" xfId="1" applyBorder="1" applyAlignment="1" applyProtection="1">
      <alignment horizontal="center"/>
      <protection locked="0"/>
    </xf>
    <xf numFmtId="0" fontId="0" fillId="0" borderId="34" xfId="0"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32" xfId="0" applyFill="1" applyBorder="1" applyAlignment="1" applyProtection="1">
      <alignment horizontal="center"/>
      <protection locked="0"/>
    </xf>
    <xf numFmtId="0" fontId="0" fillId="0" borderId="33" xfId="0" applyBorder="1" applyAlignment="1" applyProtection="1">
      <alignment horizontal="center"/>
      <protection locked="0"/>
    </xf>
    <xf numFmtId="164" fontId="0" fillId="0" borderId="33" xfId="0" applyNumberFormat="1" applyBorder="1" applyAlignment="1" applyProtection="1">
      <alignment horizontal="center"/>
      <protection locked="0"/>
    </xf>
    <xf numFmtId="164" fontId="0" fillId="0" borderId="34" xfId="0" applyNumberFormat="1" applyBorder="1" applyAlignment="1" applyProtection="1">
      <alignment horizontal="center"/>
      <protection locked="0"/>
    </xf>
    <xf numFmtId="0" fontId="27" fillId="0" borderId="33" xfId="0" applyFont="1" applyBorder="1" applyAlignment="1">
      <alignment horizontal="center"/>
    </xf>
    <xf numFmtId="0" fontId="27" fillId="0" borderId="36" xfId="0" applyFont="1" applyBorder="1" applyAlignment="1">
      <alignment horizontal="center"/>
    </xf>
    <xf numFmtId="0" fontId="27" fillId="0" borderId="34" xfId="0" applyFont="1" applyBorder="1" applyAlignment="1">
      <alignment horizontal="center"/>
    </xf>
    <xf numFmtId="0" fontId="12" fillId="8" borderId="33" xfId="0" applyFont="1" applyFill="1" applyBorder="1" applyAlignment="1">
      <alignment horizontal="center"/>
    </xf>
    <xf numFmtId="0" fontId="12" fillId="8" borderId="36" xfId="0" applyFont="1" applyFill="1" applyBorder="1" applyAlignment="1">
      <alignment horizontal="center"/>
    </xf>
    <xf numFmtId="0" fontId="12" fillId="8" borderId="34" xfId="0" applyFont="1" applyFill="1" applyBorder="1" applyAlignment="1">
      <alignment horizontal="center"/>
    </xf>
    <xf numFmtId="0" fontId="0" fillId="0" borderId="33" xfId="0" applyFont="1" applyBorder="1" applyAlignment="1" applyProtection="1">
      <alignment horizontal="center"/>
      <protection locked="0"/>
    </xf>
    <xf numFmtId="0" fontId="0" fillId="0" borderId="34" xfId="0" applyFont="1" applyBorder="1" applyAlignment="1" applyProtection="1">
      <alignment horizontal="center"/>
      <protection locked="0"/>
    </xf>
    <xf numFmtId="0" fontId="0" fillId="0" borderId="33" xfId="0" applyBorder="1" applyAlignment="1" applyProtection="1">
      <alignment horizontal="center" wrapText="1"/>
      <protection locked="0"/>
    </xf>
    <xf numFmtId="0" fontId="0" fillId="8" borderId="1" xfId="0" applyFill="1" applyBorder="1" applyAlignment="1" applyProtection="1">
      <alignment horizontal="center"/>
    </xf>
    <xf numFmtId="0" fontId="0" fillId="8" borderId="33" xfId="0" applyFill="1" applyBorder="1" applyAlignment="1" applyProtection="1">
      <alignment horizontal="center"/>
    </xf>
    <xf numFmtId="0" fontId="0" fillId="8" borderId="36" xfId="0" applyFill="1" applyBorder="1" applyAlignment="1" applyProtection="1">
      <alignment horizontal="center"/>
    </xf>
    <xf numFmtId="0" fontId="0" fillId="8" borderId="34" xfId="0" applyFill="1" applyBorder="1" applyAlignment="1" applyProtection="1">
      <alignment horizontal="center"/>
    </xf>
    <xf numFmtId="0" fontId="31" fillId="0" borderId="0" xfId="1" applyFill="1" applyAlignment="1" applyProtection="1">
      <alignment vertical="top" wrapText="1"/>
    </xf>
    <xf numFmtId="14" fontId="0" fillId="0" borderId="33" xfId="0" applyNumberFormat="1" applyFill="1" applyBorder="1" applyAlignment="1" applyProtection="1">
      <alignment horizontal="center"/>
    </xf>
    <xf numFmtId="0" fontId="0" fillId="0" borderId="34" xfId="0" applyFill="1" applyBorder="1" applyAlignment="1" applyProtection="1">
      <alignment horizontal="center"/>
    </xf>
    <xf numFmtId="14" fontId="9" fillId="4" borderId="33" xfId="0" applyNumberFormat="1" applyFont="1" applyFill="1" applyBorder="1" applyAlignment="1" applyProtection="1">
      <alignment horizontal="center"/>
      <protection locked="0"/>
    </xf>
    <xf numFmtId="0" fontId="9" fillId="4" borderId="34" xfId="0" applyFont="1" applyFill="1" applyBorder="1" applyAlignment="1" applyProtection="1">
      <alignment horizontal="center"/>
      <protection locked="0"/>
    </xf>
    <xf numFmtId="14" fontId="0" fillId="0" borderId="33" xfId="0" applyNumberFormat="1" applyBorder="1" applyAlignment="1" applyProtection="1">
      <alignment horizontal="center"/>
      <protection locked="0"/>
    </xf>
    <xf numFmtId="14" fontId="0" fillId="0" borderId="34" xfId="0" applyNumberFormat="1" applyBorder="1" applyAlignment="1" applyProtection="1">
      <alignment horizontal="center"/>
      <protection locked="0"/>
    </xf>
    <xf numFmtId="0" fontId="10" fillId="0" borderId="33" xfId="0" applyFont="1" applyBorder="1" applyAlignment="1" applyProtection="1">
      <alignment horizontal="center"/>
      <protection locked="0"/>
    </xf>
    <xf numFmtId="0" fontId="10" fillId="0" borderId="34" xfId="0" applyFont="1" applyBorder="1" applyAlignment="1" applyProtection="1">
      <alignment horizontal="center"/>
      <protection locked="0"/>
    </xf>
    <xf numFmtId="0" fontId="0" fillId="0" borderId="1" xfId="0" applyFill="1" applyBorder="1" applyAlignment="1">
      <alignment horizontal="center" vertical="center" wrapText="1"/>
    </xf>
    <xf numFmtId="0" fontId="9" fillId="18" borderId="53" xfId="0" applyFont="1" applyFill="1" applyBorder="1" applyAlignment="1">
      <alignment horizontal="center" vertical="center" wrapText="1"/>
    </xf>
    <xf numFmtId="0" fontId="9" fillId="18" borderId="51" xfId="0" applyFont="1" applyFill="1" applyBorder="1" applyAlignment="1">
      <alignment horizontal="center" vertical="center" wrapText="1"/>
    </xf>
    <xf numFmtId="0" fontId="9" fillId="18" borderId="23"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4" fontId="0" fillId="4" borderId="3" xfId="0" applyNumberFormat="1" applyFill="1" applyBorder="1" applyAlignment="1">
      <alignment horizontal="center" vertical="center" wrapText="1"/>
    </xf>
    <xf numFmtId="14" fontId="0" fillId="4" borderId="4" xfId="0" applyNumberFormat="1" applyFill="1" applyBorder="1" applyAlignment="1">
      <alignment horizontal="center" vertical="center" wrapText="1"/>
    </xf>
    <xf numFmtId="0" fontId="10" fillId="0" borderId="0"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6"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Fill="1" applyBorder="1" applyAlignment="1">
      <alignment horizontal="center"/>
    </xf>
    <xf numFmtId="0" fontId="0" fillId="0" borderId="0" xfId="0" applyFill="1" applyAlignment="1">
      <alignment horizontal="center"/>
    </xf>
    <xf numFmtId="0" fontId="0" fillId="0" borderId="9" xfId="0" applyFill="1"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0" fillId="0" borderId="11" xfId="0" applyBorder="1" applyAlignment="1">
      <alignment horizontal="center"/>
    </xf>
    <xf numFmtId="0" fontId="0" fillId="10" borderId="0" xfId="0" applyFont="1" applyFill="1" applyAlignment="1">
      <alignment vertical="center" wrapText="1"/>
    </xf>
    <xf numFmtId="0" fontId="0" fillId="9" borderId="0" xfId="0" applyFont="1" applyFill="1" applyAlignment="1">
      <alignment vertical="center" wrapText="1"/>
    </xf>
    <xf numFmtId="0" fontId="0" fillId="6" borderId="2" xfId="0" applyFill="1" applyBorder="1" applyAlignment="1" applyProtection="1">
      <alignment horizontal="center" vertical="center" wrapText="1"/>
    </xf>
    <xf numFmtId="0" fontId="0" fillId="6" borderId="3" xfId="0" applyFill="1" applyBorder="1" applyAlignment="1" applyProtection="1">
      <alignment horizontal="center" vertical="center" wrapText="1"/>
    </xf>
    <xf numFmtId="0" fontId="0" fillId="6" borderId="4" xfId="0" applyFill="1" applyBorder="1" applyAlignment="1" applyProtection="1">
      <alignment horizontal="center" vertical="center" wrapText="1"/>
    </xf>
    <xf numFmtId="0" fontId="0" fillId="0" borderId="6"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2" xfId="0" applyBorder="1" applyAlignment="1" applyProtection="1">
      <alignment vertical="center"/>
    </xf>
    <xf numFmtId="0" fontId="0" fillId="0" borderId="4" xfId="0" applyBorder="1" applyAlignment="1" applyProtection="1">
      <alignmen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1" fillId="5" borderId="2"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6" borderId="8"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0" xfId="0" applyFill="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22" xfId="0" applyFill="1" applyBorder="1" applyAlignment="1">
      <alignment horizontal="left" vertical="top" wrapText="1"/>
    </xf>
    <xf numFmtId="0" fontId="0" fillId="0" borderId="11" xfId="0" applyFill="1" applyBorder="1" applyAlignment="1">
      <alignment horizontal="left" vertical="top" wrapText="1"/>
    </xf>
    <xf numFmtId="14" fontId="0" fillId="0" borderId="2" xfId="0" applyNumberFormat="1" applyBorder="1" applyAlignment="1" applyProtection="1">
      <alignment horizontal="center" vertical="center"/>
    </xf>
    <xf numFmtId="0" fontId="1" fillId="7" borderId="2"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 fillId="7" borderId="4" xfId="0" applyFont="1"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22" xfId="0" applyFill="1" applyBorder="1" applyAlignment="1" applyProtection="1">
      <alignment horizontal="center" vertical="center" wrapText="1"/>
    </xf>
    <xf numFmtId="0" fontId="0" fillId="6" borderId="1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3" fillId="0" borderId="1" xfId="0" applyFont="1" applyBorder="1" applyAlignment="1" applyProtection="1">
      <alignment horizontal="center" vertical="center" wrapText="1"/>
    </xf>
    <xf numFmtId="0" fontId="35" fillId="0" borderId="6" xfId="0" applyFont="1" applyFill="1" applyBorder="1" applyAlignment="1">
      <alignment horizontal="left" vertical="top" wrapText="1"/>
    </xf>
    <xf numFmtId="0" fontId="35" fillId="0" borderId="12" xfId="0" applyFont="1" applyFill="1" applyBorder="1" applyAlignment="1">
      <alignment horizontal="left" vertical="top" wrapText="1"/>
    </xf>
    <xf numFmtId="0" fontId="0" fillId="0" borderId="12" xfId="0" applyFill="1" applyBorder="1" applyAlignment="1">
      <alignment horizontal="left" vertical="top"/>
    </xf>
    <xf numFmtId="0" fontId="29" fillId="0" borderId="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22" xfId="0" applyFont="1" applyFill="1" applyBorder="1" applyAlignment="1">
      <alignment horizontal="left" vertical="top" wrapText="1"/>
    </xf>
    <xf numFmtId="0" fontId="29" fillId="0" borderId="11" xfId="0" applyFont="1" applyFill="1" applyBorder="1" applyAlignment="1">
      <alignment horizontal="left" vertical="top" wrapText="1"/>
    </xf>
  </cellXfs>
  <cellStyles count="2">
    <cellStyle name="Lien hypertexte" xfId="1" builtinId="8"/>
    <cellStyle name="Normal" xfId="0" builtinId="0"/>
  </cellStyles>
  <dxfs count="5">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EF7735"/>
      <color rgb="FFF08510"/>
      <color rgb="FF9933FF"/>
      <color rgb="FF0066FF"/>
      <color rgb="FFFFCC99"/>
      <color rgb="FF00CCFF"/>
      <color rgb="FF000000"/>
      <color rgb="FF2C2C2C"/>
      <color rgb="FF6D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177795</xdr:rowOff>
    </xdr:from>
    <xdr:to>
      <xdr:col>6</xdr:col>
      <xdr:colOff>736600</xdr:colOff>
      <xdr:row>43</xdr:row>
      <xdr:rowOff>143505</xdr:rowOff>
    </xdr:to>
    <xdr:pic>
      <xdr:nvPicPr>
        <xdr:cNvPr id="2" name="WordPictureWatermark204468830">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rcRect/>
        <a:stretch>
          <a:fillRect/>
        </a:stretch>
      </xdr:blipFill>
      <xdr:spPr bwMode="auto">
        <a:xfrm>
          <a:off x="0" y="1273170"/>
          <a:ext cx="5308600" cy="6720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1</xdr:row>
      <xdr:rowOff>171450</xdr:rowOff>
    </xdr:from>
    <xdr:to>
      <xdr:col>3</xdr:col>
      <xdr:colOff>342900</xdr:colOff>
      <xdr:row>6</xdr:row>
      <xdr:rowOff>104775</xdr:rowOff>
    </xdr:to>
    <xdr:pic>
      <xdr:nvPicPr>
        <xdr:cNvPr id="3" name="Image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275" y="352425"/>
          <a:ext cx="2419350" cy="838200"/>
        </a:xfrm>
        <a:prstGeom prst="rect">
          <a:avLst/>
        </a:prstGeom>
      </xdr:spPr>
    </xdr:pic>
    <xdr:clientData/>
  </xdr:twoCellAnchor>
  <xdr:twoCellAnchor>
    <xdr:from>
      <xdr:col>0</xdr:col>
      <xdr:colOff>342900</xdr:colOff>
      <xdr:row>15</xdr:row>
      <xdr:rowOff>160338</xdr:rowOff>
    </xdr:from>
    <xdr:to>
      <xdr:col>6</xdr:col>
      <xdr:colOff>787400</xdr:colOff>
      <xdr:row>27</xdr:row>
      <xdr:rowOff>155575</xdr:rowOff>
    </xdr:to>
    <xdr:sp macro="" textlink="">
      <xdr:nvSpPr>
        <xdr:cNvPr id="6" name="ZoneTexte 5">
          <a:extLst>
            <a:ext uri="{FF2B5EF4-FFF2-40B4-BE49-F238E27FC236}">
              <a16:creationId xmlns="" xmlns:a16="http://schemas.microsoft.com/office/drawing/2014/main" id="{00000000-0008-0000-0000-000006000000}"/>
            </a:ext>
          </a:extLst>
        </xdr:cNvPr>
        <xdr:cNvSpPr txBox="1"/>
      </xdr:nvSpPr>
      <xdr:spPr>
        <a:xfrm>
          <a:off x="342900" y="2922588"/>
          <a:ext cx="5207000" cy="2205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4800" b="1"/>
            <a:t>PLAN</a:t>
          </a:r>
          <a:r>
            <a:rPr lang="fr-FR" sz="4800" b="1" baseline="0"/>
            <a:t> ET RAPPORT D'AUDIT</a:t>
          </a:r>
          <a:endParaRPr lang="fr-FR" sz="4800" b="1"/>
        </a:p>
      </xdr:txBody>
    </xdr:sp>
    <xdr:clientData/>
  </xdr:twoCellAnchor>
  <xdr:oneCellAnchor>
    <xdr:from>
      <xdr:col>0</xdr:col>
      <xdr:colOff>119063</xdr:colOff>
      <xdr:row>28</xdr:row>
      <xdr:rowOff>14288</xdr:rowOff>
    </xdr:from>
    <xdr:ext cx="184731" cy="264560"/>
    <xdr:sp macro="" textlink="">
      <xdr:nvSpPr>
        <xdr:cNvPr id="9" name="ZoneTexte 8">
          <a:extLst>
            <a:ext uri="{FF2B5EF4-FFF2-40B4-BE49-F238E27FC236}">
              <a16:creationId xmlns="" xmlns:a16="http://schemas.microsoft.com/office/drawing/2014/main" id="{00000000-0008-0000-0000-000009000000}"/>
            </a:ext>
          </a:extLst>
        </xdr:cNvPr>
        <xdr:cNvSpPr txBox="1"/>
      </xdr:nvSpPr>
      <xdr:spPr>
        <a:xfrm>
          <a:off x="119063" y="5081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271463</xdr:colOff>
      <xdr:row>28</xdr:row>
      <xdr:rowOff>28575</xdr:rowOff>
    </xdr:from>
    <xdr:to>
      <xdr:col>6</xdr:col>
      <xdr:colOff>628650</xdr:colOff>
      <xdr:row>34</xdr:row>
      <xdr:rowOff>152400</xdr:rowOff>
    </xdr:to>
    <xdr:sp macro="" textlink="'Données OPAC'!B12:C12">
      <xdr:nvSpPr>
        <xdr:cNvPr id="11" name="ZoneTexte 10">
          <a:extLst>
            <a:ext uri="{FF2B5EF4-FFF2-40B4-BE49-F238E27FC236}">
              <a16:creationId xmlns="" xmlns:a16="http://schemas.microsoft.com/office/drawing/2014/main" id="{00000000-0008-0000-0000-00000B000000}"/>
            </a:ext>
          </a:extLst>
        </xdr:cNvPr>
        <xdr:cNvSpPr txBox="1"/>
      </xdr:nvSpPr>
      <xdr:spPr>
        <a:xfrm>
          <a:off x="271463" y="5184775"/>
          <a:ext cx="5119687"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2524C8C-3A8C-4246-875E-33DF6B20B642}" type="TxLink">
            <a:rPr lang="en-US" sz="4000" b="1" i="0" u="none" strike="noStrike">
              <a:solidFill>
                <a:sysClr val="windowText" lastClr="000000"/>
              </a:solidFill>
              <a:latin typeface="Calibri"/>
              <a:cs typeface="Calibri"/>
            </a:rPr>
            <a:pPr algn="ctr"/>
            <a:t>KHEPRI FORMATION</a:t>
          </a:fld>
          <a:endParaRPr lang="fr-FR" sz="4000">
            <a:solidFill>
              <a:sysClr val="windowText" lastClr="000000"/>
            </a:solidFill>
          </a:endParaRPr>
        </a:p>
      </xdr:txBody>
    </xdr:sp>
    <xdr:clientData/>
  </xdr:twoCellAnchor>
  <xdr:twoCellAnchor editAs="oneCell">
    <xdr:from>
      <xdr:col>4</xdr:col>
      <xdr:colOff>104776</xdr:colOff>
      <xdr:row>0</xdr:row>
      <xdr:rowOff>128588</xdr:rowOff>
    </xdr:from>
    <xdr:to>
      <xdr:col>7</xdr:col>
      <xdr:colOff>204789</xdr:colOff>
      <xdr:row>7</xdr:row>
      <xdr:rowOff>164821</xdr:rowOff>
    </xdr:to>
    <xdr:pic>
      <xdr:nvPicPr>
        <xdr:cNvPr id="12" name="Image 1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3267076" y="128588"/>
          <a:ext cx="2471738" cy="1303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1706473</xdr:colOff>
      <xdr:row>0</xdr:row>
      <xdr:rowOff>250645</xdr:rowOff>
    </xdr:from>
    <xdr:to>
      <xdr:col>4</xdr:col>
      <xdr:colOff>4911136</xdr:colOff>
      <xdr:row>6</xdr:row>
      <xdr:rowOff>12112</xdr:rowOff>
    </xdr:to>
    <xdr:pic>
      <xdr:nvPicPr>
        <xdr:cNvPr id="5" name="Imag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2090" y="250645"/>
          <a:ext cx="3195773" cy="10024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685800</xdr:colOff>
          <xdr:row>29</xdr:row>
          <xdr:rowOff>285750</xdr:rowOff>
        </xdr:from>
        <xdr:to>
          <xdr:col>1</xdr:col>
          <xdr:colOff>1009650</xdr:colOff>
          <xdr:row>31</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266700</xdr:rowOff>
        </xdr:from>
        <xdr:to>
          <xdr:col>1</xdr:col>
          <xdr:colOff>990600</xdr:colOff>
          <xdr:row>32</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266700</xdr:rowOff>
        </xdr:from>
        <xdr:to>
          <xdr:col>1</xdr:col>
          <xdr:colOff>990600</xdr:colOff>
          <xdr:row>33</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33</xdr:row>
          <xdr:rowOff>9525</xdr:rowOff>
        </xdr:from>
        <xdr:to>
          <xdr:col>1</xdr:col>
          <xdr:colOff>981075</xdr:colOff>
          <xdr:row>34</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29</xdr:row>
          <xdr:rowOff>295275</xdr:rowOff>
        </xdr:from>
        <xdr:to>
          <xdr:col>2</xdr:col>
          <xdr:colOff>1152525</xdr:colOff>
          <xdr:row>31</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30</xdr:row>
          <xdr:rowOff>266700</xdr:rowOff>
        </xdr:from>
        <xdr:to>
          <xdr:col>2</xdr:col>
          <xdr:colOff>1152525</xdr:colOff>
          <xdr:row>32</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31</xdr:row>
          <xdr:rowOff>266700</xdr:rowOff>
        </xdr:from>
        <xdr:to>
          <xdr:col>2</xdr:col>
          <xdr:colOff>1143000</xdr:colOff>
          <xdr:row>33</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32</xdr:row>
          <xdr:rowOff>247650</xdr:rowOff>
        </xdr:from>
        <xdr:to>
          <xdr:col>2</xdr:col>
          <xdr:colOff>1143000</xdr:colOff>
          <xdr:row>34</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35</xdr:row>
          <xdr:rowOff>266700</xdr:rowOff>
        </xdr:from>
        <xdr:to>
          <xdr:col>2</xdr:col>
          <xdr:colOff>1181100</xdr:colOff>
          <xdr:row>37</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35</xdr:row>
          <xdr:rowOff>266700</xdr:rowOff>
        </xdr:from>
        <xdr:to>
          <xdr:col>1</xdr:col>
          <xdr:colOff>990600</xdr:colOff>
          <xdr:row>37</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39</xdr:row>
          <xdr:rowOff>266700</xdr:rowOff>
        </xdr:from>
        <xdr:to>
          <xdr:col>1</xdr:col>
          <xdr:colOff>1038225</xdr:colOff>
          <xdr:row>41</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38100</xdr:rowOff>
        </xdr:from>
        <xdr:to>
          <xdr:col>1</xdr:col>
          <xdr:colOff>1038225</xdr:colOff>
          <xdr:row>42</xdr:row>
          <xdr:rowOff>57150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42</xdr:row>
          <xdr:rowOff>19050</xdr:rowOff>
        </xdr:from>
        <xdr:to>
          <xdr:col>1</xdr:col>
          <xdr:colOff>1047750</xdr:colOff>
          <xdr:row>43</xdr:row>
          <xdr:rowOff>57150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42</xdr:row>
          <xdr:rowOff>276225</xdr:rowOff>
        </xdr:from>
        <xdr:to>
          <xdr:col>1</xdr:col>
          <xdr:colOff>1047750</xdr:colOff>
          <xdr:row>44</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43</xdr:row>
          <xdr:rowOff>342900</xdr:rowOff>
        </xdr:from>
        <xdr:to>
          <xdr:col>1</xdr:col>
          <xdr:colOff>1066800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45</xdr:row>
          <xdr:rowOff>19050</xdr:rowOff>
        </xdr:from>
        <xdr:to>
          <xdr:col>1</xdr:col>
          <xdr:colOff>1047750</xdr:colOff>
          <xdr:row>45</xdr:row>
          <xdr:rowOff>333375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247650</xdr:rowOff>
        </xdr:from>
        <xdr:to>
          <xdr:col>5</xdr:col>
          <xdr:colOff>590550</xdr:colOff>
          <xdr:row>33</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266700</xdr:rowOff>
        </xdr:from>
        <xdr:to>
          <xdr:col>5</xdr:col>
          <xdr:colOff>590550</xdr:colOff>
          <xdr:row>34</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31</xdr:row>
          <xdr:rowOff>266700</xdr:rowOff>
        </xdr:from>
        <xdr:to>
          <xdr:col>6</xdr:col>
          <xdr:colOff>790575</xdr:colOff>
          <xdr:row>33</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247650</xdr:rowOff>
        </xdr:from>
        <xdr:to>
          <xdr:col>6</xdr:col>
          <xdr:colOff>800100</xdr:colOff>
          <xdr:row>34</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49</xdr:row>
          <xdr:rowOff>0</xdr:rowOff>
        </xdr:from>
        <xdr:to>
          <xdr:col>5</xdr:col>
          <xdr:colOff>609600</xdr:colOff>
          <xdr:row>50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0</xdr:rowOff>
        </xdr:from>
        <xdr:to>
          <xdr:col>5</xdr:col>
          <xdr:colOff>600075</xdr:colOff>
          <xdr:row>51</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548640</xdr:colOff>
      <xdr:row>0</xdr:row>
      <xdr:rowOff>15240</xdr:rowOff>
    </xdr:from>
    <xdr:to>
      <xdr:col>4</xdr:col>
      <xdr:colOff>1102408</xdr:colOff>
      <xdr:row>3</xdr:row>
      <xdr:rowOff>114276</xdr:rowOff>
    </xdr:to>
    <xdr:pic>
      <xdr:nvPicPr>
        <xdr:cNvPr id="2" name="Imag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0320" y="15240"/>
          <a:ext cx="2123488" cy="8229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323850</xdr:colOff>
          <xdr:row>0</xdr:row>
          <xdr:rowOff>152400</xdr:rowOff>
        </xdr:from>
        <xdr:to>
          <xdr:col>7</xdr:col>
          <xdr:colOff>2790825</xdr:colOff>
          <xdr:row>0</xdr:row>
          <xdr:rowOff>1085850</xdr:rowOff>
        </xdr:to>
        <xdr:sp macro="" textlink="">
          <xdr:nvSpPr>
            <xdr:cNvPr id="2054" name="Button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200" b="1" i="0" u="none" strike="noStrike" baseline="0">
                  <a:solidFill>
                    <a:srgbClr val="000000"/>
                  </a:solidFill>
                  <a:latin typeface="Calibri"/>
                  <a:cs typeface="Calibri"/>
                </a:rPr>
                <a:t>Générer les fiches de non-conformité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0</xdr:row>
          <xdr:rowOff>123825</xdr:rowOff>
        </xdr:from>
        <xdr:to>
          <xdr:col>6</xdr:col>
          <xdr:colOff>2286000</xdr:colOff>
          <xdr:row>0</xdr:row>
          <xdr:rowOff>1047750</xdr:rowOff>
        </xdr:to>
        <xdr:sp macro="" textlink="">
          <xdr:nvSpPr>
            <xdr:cNvPr id="2056" name="Button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200" b="1" i="0" u="none" strike="noStrike" baseline="0">
                  <a:solidFill>
                    <a:srgbClr val="000000"/>
                  </a:solidFill>
                  <a:latin typeface="Calibri"/>
                  <a:cs typeface="Calibri"/>
                </a:rPr>
                <a:t>Choix du référentiel</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1318259</xdr:colOff>
      <xdr:row>0</xdr:row>
      <xdr:rowOff>152400</xdr:rowOff>
    </xdr:from>
    <xdr:to>
      <xdr:col>4</xdr:col>
      <xdr:colOff>83820</xdr:colOff>
      <xdr:row>5</xdr:row>
      <xdr:rowOff>99338</xdr:rowOff>
    </xdr:to>
    <xdr:pic>
      <xdr:nvPicPr>
        <xdr:cNvPr id="5" name="Image 4">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99" y="152400"/>
          <a:ext cx="2659381" cy="861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2324097</xdr:colOff>
      <xdr:row>4</xdr:row>
      <xdr:rowOff>76199</xdr:rowOff>
    </xdr:to>
    <xdr:pic>
      <xdr:nvPicPr>
        <xdr:cNvPr id="2" name="Imag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0450" y="53340"/>
          <a:ext cx="247268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37</xdr:row>
          <xdr:rowOff>57150</xdr:rowOff>
        </xdr:from>
        <xdr:to>
          <xdr:col>6</xdr:col>
          <xdr:colOff>104775</xdr:colOff>
          <xdr:row>38</xdr:row>
          <xdr:rowOff>114300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38</xdr:row>
          <xdr:rowOff>47625</xdr:rowOff>
        </xdr:from>
        <xdr:to>
          <xdr:col>6</xdr:col>
          <xdr:colOff>1066800</xdr:colOff>
          <xdr:row>39</xdr:row>
          <xdr:rowOff>104775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46</xdr:row>
          <xdr:rowOff>57150</xdr:rowOff>
        </xdr:from>
        <xdr:to>
          <xdr:col>6</xdr:col>
          <xdr:colOff>104775</xdr:colOff>
          <xdr:row>47</xdr:row>
          <xdr:rowOff>114300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47</xdr:row>
          <xdr:rowOff>38100</xdr:rowOff>
        </xdr:from>
        <xdr:to>
          <xdr:col>6</xdr:col>
          <xdr:colOff>219075</xdr:colOff>
          <xdr:row>48</xdr:row>
          <xdr:rowOff>95250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53340"/>
          <a:ext cx="244982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39</xdr:row>
          <xdr:rowOff>390525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6</xdr:col>
          <xdr:colOff>1066800</xdr:colOff>
          <xdr:row>40</xdr:row>
          <xdr:rowOff>381000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48</xdr:row>
          <xdr:rowOff>390525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49</xdr:row>
          <xdr:rowOff>361950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mailto:evelyne.revellat@kheprisante.fr"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travail-emploi.gouv.fr/demarches-ressources-documentaires/documentation-et-publications-officielles/guides/guide-referentiel-national-qualite"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travail-emploi.gouv.fr/demarches-ressources-documentaires/documentation-et-publications-officielles/guides/guide-referentiel-national-qualite" TargetMode="External"/><Relationship Id="rId6" Type="http://schemas.openxmlformats.org/officeDocument/2006/relationships/drawing" Target="../drawings/drawing2.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mailto:philippe.perna@orange.fr"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48:G49"/>
  <sheetViews>
    <sheetView zoomScale="80" zoomScaleNormal="80" zoomScalePageLayoutView="65" workbookViewId="0">
      <selection activeCell="H11" sqref="H11"/>
    </sheetView>
  </sheetViews>
  <sheetFormatPr baseColWidth="10" defaultRowHeight="15" x14ac:dyDescent="0.25"/>
  <sheetData>
    <row r="48" spans="1:7" x14ac:dyDescent="0.25">
      <c r="A48" s="220" t="s">
        <v>136</v>
      </c>
      <c r="B48" s="220"/>
      <c r="C48" s="220"/>
      <c r="D48" s="220"/>
      <c r="E48" s="220"/>
      <c r="F48" s="220"/>
      <c r="G48" s="220"/>
    </row>
    <row r="49" spans="1:7" x14ac:dyDescent="0.25">
      <c r="A49" s="221" t="s">
        <v>161</v>
      </c>
      <c r="B49" s="221"/>
      <c r="C49" s="221"/>
      <c r="D49" s="221"/>
      <c r="E49" s="221"/>
      <c r="F49" s="221"/>
      <c r="G49" s="221"/>
    </row>
  </sheetData>
  <mergeCells count="2">
    <mergeCell ref="A48:G48"/>
    <mergeCell ref="A49:G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J70"/>
  <sheetViews>
    <sheetView showGridLines="0" zoomScale="80" zoomScaleNormal="80" zoomScalePageLayoutView="65" workbookViewId="0">
      <selection activeCell="F39" sqref="F39:G39"/>
    </sheetView>
  </sheetViews>
  <sheetFormatPr baseColWidth="10" defaultColWidth="11.5703125" defaultRowHeight="15" x14ac:dyDescent="0.25"/>
  <cols>
    <col min="1" max="1" width="60" style="28" customWidth="1"/>
    <col min="2" max="2" width="16.42578125" style="48" customWidth="1"/>
    <col min="3" max="3" width="19.140625" style="48" customWidth="1"/>
    <col min="4" max="4" width="11.5703125" style="28"/>
    <col min="5" max="5" width="78.28515625" style="28" customWidth="1"/>
    <col min="6" max="6" width="8.140625" style="28" customWidth="1"/>
    <col min="7" max="7" width="10.85546875" style="28" customWidth="1"/>
    <col min="8" max="16384" width="11.5703125" style="28"/>
  </cols>
  <sheetData>
    <row r="1" spans="1:7" ht="28.5" x14ac:dyDescent="0.45">
      <c r="A1" s="58" t="s">
        <v>170</v>
      </c>
    </row>
    <row r="3" spans="1:7" s="196" customFormat="1" ht="12.75" x14ac:dyDescent="0.2">
      <c r="A3" s="196" t="s">
        <v>169</v>
      </c>
      <c r="B3" s="197"/>
      <c r="C3" s="197"/>
    </row>
    <row r="4" spans="1:7" s="198" customFormat="1" ht="12.75" x14ac:dyDescent="0.2">
      <c r="A4" s="266" t="s">
        <v>182</v>
      </c>
      <c r="B4" s="266"/>
      <c r="C4" s="266"/>
    </row>
    <row r="5" spans="1:7" s="192" customFormat="1" x14ac:dyDescent="0.25">
      <c r="A5" s="266"/>
      <c r="B5" s="266"/>
      <c r="C5" s="266"/>
    </row>
    <row r="6" spans="1:7" ht="13.9" customHeight="1" x14ac:dyDescent="0.25">
      <c r="A6" s="174"/>
    </row>
    <row r="7" spans="1:7" ht="23.45" customHeight="1" x14ac:dyDescent="0.25">
      <c r="A7" s="103" t="s">
        <v>30</v>
      </c>
      <c r="B7" s="271"/>
      <c r="C7" s="272"/>
    </row>
    <row r="8" spans="1:7" ht="23.45" customHeight="1" x14ac:dyDescent="0.25">
      <c r="A8" s="103" t="s">
        <v>143</v>
      </c>
      <c r="B8" s="269"/>
      <c r="C8" s="270"/>
      <c r="E8" s="187" t="s">
        <v>229</v>
      </c>
    </row>
    <row r="9" spans="1:7" x14ac:dyDescent="0.25">
      <c r="B9" s="94"/>
    </row>
    <row r="10" spans="1:7" ht="3.6" customHeight="1" x14ac:dyDescent="0.25">
      <c r="A10" s="111"/>
      <c r="B10" s="112"/>
      <c r="C10" s="113"/>
      <c r="D10" s="111"/>
      <c r="E10" s="111"/>
      <c r="F10" s="111"/>
      <c r="G10" s="111"/>
    </row>
    <row r="11" spans="1:7" x14ac:dyDescent="0.25">
      <c r="B11" s="94"/>
    </row>
    <row r="12" spans="1:7" customFormat="1" ht="20.45" customHeight="1" x14ac:dyDescent="0.3">
      <c r="A12" s="164" t="s">
        <v>162</v>
      </c>
      <c r="B12" s="273" t="s">
        <v>237</v>
      </c>
      <c r="C12" s="274"/>
      <c r="E12" s="165" t="s">
        <v>163</v>
      </c>
      <c r="F12" s="250"/>
      <c r="G12" s="247"/>
    </row>
    <row r="13" spans="1:7" ht="20.45" customHeight="1" x14ac:dyDescent="0.25">
      <c r="A13" s="56" t="s">
        <v>8</v>
      </c>
      <c r="B13" s="261" t="s">
        <v>239</v>
      </c>
      <c r="C13" s="247"/>
      <c r="E13" s="121" t="s">
        <v>8</v>
      </c>
      <c r="F13" s="259"/>
      <c r="G13" s="260"/>
    </row>
    <row r="14" spans="1:7" x14ac:dyDescent="0.25">
      <c r="A14" s="56" t="s">
        <v>9</v>
      </c>
      <c r="B14" s="250">
        <v>94130</v>
      </c>
      <c r="C14" s="247"/>
      <c r="E14" s="121" t="s">
        <v>9</v>
      </c>
      <c r="F14" s="259"/>
      <c r="G14" s="260"/>
    </row>
    <row r="15" spans="1:7" x14ac:dyDescent="0.25">
      <c r="A15" s="57" t="s">
        <v>10</v>
      </c>
      <c r="B15" s="250" t="s">
        <v>238</v>
      </c>
      <c r="C15" s="247"/>
      <c r="E15" s="121" t="s">
        <v>10</v>
      </c>
      <c r="F15" s="259"/>
      <c r="G15" s="260"/>
    </row>
    <row r="16" spans="1:7" x14ac:dyDescent="0.25">
      <c r="A16" s="49"/>
      <c r="B16" s="49"/>
      <c r="C16" s="49"/>
      <c r="F16" s="31"/>
      <c r="G16" s="31"/>
    </row>
    <row r="17" spans="1:7" x14ac:dyDescent="0.25">
      <c r="A17" s="262" t="s">
        <v>11</v>
      </c>
      <c r="B17" s="262"/>
      <c r="C17" s="262"/>
      <c r="E17" s="263" t="s">
        <v>128</v>
      </c>
      <c r="F17" s="264"/>
      <c r="G17" s="265"/>
    </row>
    <row r="18" spans="1:7" x14ac:dyDescent="0.25">
      <c r="A18" s="56" t="s">
        <v>12</v>
      </c>
      <c r="B18" s="248" t="s">
        <v>240</v>
      </c>
      <c r="C18" s="249"/>
      <c r="E18" s="122" t="s">
        <v>12</v>
      </c>
      <c r="F18" s="250"/>
      <c r="G18" s="247"/>
    </row>
    <row r="19" spans="1:7" x14ac:dyDescent="0.25">
      <c r="A19" s="56" t="s">
        <v>13</v>
      </c>
      <c r="B19" s="250" t="s">
        <v>241</v>
      </c>
      <c r="C19" s="247"/>
      <c r="E19" s="122" t="s">
        <v>13</v>
      </c>
      <c r="F19" s="250"/>
      <c r="G19" s="247"/>
    </row>
    <row r="20" spans="1:7" x14ac:dyDescent="0.25">
      <c r="A20" s="56" t="s">
        <v>14</v>
      </c>
      <c r="B20" s="251">
        <v>660477164</v>
      </c>
      <c r="C20" s="252"/>
      <c r="E20" s="122" t="s">
        <v>14</v>
      </c>
      <c r="F20" s="250"/>
      <c r="G20" s="247"/>
    </row>
    <row r="21" spans="1:7" x14ac:dyDescent="0.25">
      <c r="A21" s="57" t="s">
        <v>15</v>
      </c>
      <c r="B21" s="246" t="s">
        <v>242</v>
      </c>
      <c r="C21" s="247"/>
      <c r="E21" s="122" t="s">
        <v>15</v>
      </c>
      <c r="F21" s="250"/>
      <c r="G21" s="247"/>
    </row>
    <row r="22" spans="1:7" ht="17.45" customHeight="1" x14ac:dyDescent="0.25">
      <c r="A22" s="49"/>
      <c r="B22" s="49"/>
      <c r="C22" s="49"/>
    </row>
    <row r="23" spans="1:7" ht="3.6" customHeight="1" x14ac:dyDescent="0.25">
      <c r="A23" s="111"/>
      <c r="B23" s="112"/>
      <c r="C23" s="113"/>
      <c r="D23" s="111"/>
      <c r="E23" s="111"/>
      <c r="F23" s="111"/>
      <c r="G23" s="111"/>
    </row>
    <row r="24" spans="1:7" x14ac:dyDescent="0.25">
      <c r="B24" s="31"/>
      <c r="C24" s="28"/>
    </row>
    <row r="25" spans="1:7" ht="18.75" x14ac:dyDescent="0.3">
      <c r="A25" s="59" t="s">
        <v>25</v>
      </c>
      <c r="B25" s="250" t="s">
        <v>243</v>
      </c>
      <c r="C25" s="247"/>
      <c r="E25" s="256" t="s">
        <v>81</v>
      </c>
      <c r="F25" s="257"/>
      <c r="G25" s="258"/>
    </row>
    <row r="26" spans="1:7" x14ac:dyDescent="0.25">
      <c r="A26" s="56" t="s">
        <v>14</v>
      </c>
      <c r="B26" s="251" t="s">
        <v>244</v>
      </c>
      <c r="C26" s="252"/>
      <c r="E26" s="253" t="s">
        <v>152</v>
      </c>
      <c r="F26" s="254"/>
      <c r="G26" s="255"/>
    </row>
    <row r="27" spans="1:7" x14ac:dyDescent="0.25">
      <c r="A27" s="57" t="s">
        <v>15</v>
      </c>
      <c r="B27" s="246" t="s">
        <v>245</v>
      </c>
      <c r="C27" s="247"/>
      <c r="E27" s="243" t="s">
        <v>246</v>
      </c>
      <c r="F27" s="244"/>
      <c r="G27" s="245"/>
    </row>
    <row r="28" spans="1:7" x14ac:dyDescent="0.25">
      <c r="A28" s="49"/>
      <c r="B28" s="49"/>
      <c r="C28" s="49"/>
    </row>
    <row r="29" spans="1:7" ht="15.6" customHeight="1" x14ac:dyDescent="0.25">
      <c r="A29" s="49"/>
      <c r="B29" s="49"/>
      <c r="C29" s="49"/>
    </row>
    <row r="30" spans="1:7" ht="15.6" customHeight="1" thickBot="1" x14ac:dyDescent="0.3">
      <c r="A30" s="77" t="s">
        <v>132</v>
      </c>
      <c r="B30" s="79" t="s">
        <v>140</v>
      </c>
      <c r="C30" s="77" t="s">
        <v>130</v>
      </c>
      <c r="E30" s="98" t="s">
        <v>131</v>
      </c>
      <c r="F30" s="99"/>
      <c r="G30" s="100"/>
    </row>
    <row r="31" spans="1:7" x14ac:dyDescent="0.25">
      <c r="A31" s="53" t="s">
        <v>27</v>
      </c>
      <c r="B31" s="54"/>
      <c r="C31" s="54"/>
      <c r="E31" s="101"/>
      <c r="F31" s="55"/>
      <c r="G31" s="102"/>
    </row>
    <row r="32" spans="1:7" x14ac:dyDescent="0.25">
      <c r="A32" s="53" t="s">
        <v>28</v>
      </c>
      <c r="B32" s="54"/>
      <c r="C32" s="54"/>
      <c r="E32" s="202" t="s">
        <v>191</v>
      </c>
      <c r="F32" s="77" t="s">
        <v>185</v>
      </c>
      <c r="G32" s="77" t="s">
        <v>186</v>
      </c>
    </row>
    <row r="33" spans="1:10" x14ac:dyDescent="0.25">
      <c r="A33" s="53" t="s">
        <v>29</v>
      </c>
      <c r="B33" s="54"/>
      <c r="C33" s="54"/>
      <c r="E33" s="96" t="s">
        <v>190</v>
      </c>
      <c r="F33" s="91"/>
      <c r="G33" s="91"/>
    </row>
    <row r="34" spans="1:10" x14ac:dyDescent="0.25">
      <c r="A34" s="53" t="s">
        <v>82</v>
      </c>
      <c r="B34" s="54"/>
      <c r="C34" s="54"/>
      <c r="E34" s="96" t="s">
        <v>187</v>
      </c>
      <c r="F34" s="91"/>
      <c r="G34" s="91"/>
    </row>
    <row r="35" spans="1:10" x14ac:dyDescent="0.25">
      <c r="A35" s="31"/>
      <c r="B35" s="90"/>
      <c r="C35" s="90"/>
      <c r="E35" s="91" t="s">
        <v>189</v>
      </c>
      <c r="F35" s="241"/>
      <c r="G35" s="242"/>
    </row>
    <row r="36" spans="1:10" x14ac:dyDescent="0.25">
      <c r="A36" s="31"/>
      <c r="B36" s="77" t="s">
        <v>185</v>
      </c>
      <c r="C36" s="77" t="s">
        <v>186</v>
      </c>
    </row>
    <row r="37" spans="1:10" x14ac:dyDescent="0.25">
      <c r="A37" s="52" t="s">
        <v>26</v>
      </c>
      <c r="B37" s="95"/>
      <c r="C37" s="95"/>
      <c r="E37" s="97" t="s">
        <v>146</v>
      </c>
      <c r="F37" s="92"/>
      <c r="G37" s="104"/>
    </row>
    <row r="38" spans="1:10" x14ac:dyDescent="0.25">
      <c r="A38" s="31"/>
      <c r="C38" s="90"/>
      <c r="E38" s="91" t="s">
        <v>180</v>
      </c>
      <c r="F38" s="267">
        <v>44634</v>
      </c>
      <c r="G38" s="268"/>
    </row>
    <row r="39" spans="1:10" x14ac:dyDescent="0.25">
      <c r="A39" s="31"/>
      <c r="C39" s="90"/>
      <c r="E39" s="96" t="s">
        <v>179</v>
      </c>
      <c r="F39" s="267"/>
      <c r="G39" s="268"/>
    </row>
    <row r="40" spans="1:10" x14ac:dyDescent="0.25">
      <c r="A40" s="78" t="s">
        <v>75</v>
      </c>
      <c r="B40" s="79"/>
      <c r="C40" s="90"/>
      <c r="E40" s="96" t="s">
        <v>178</v>
      </c>
      <c r="F40" s="267"/>
      <c r="G40" s="268"/>
    </row>
    <row r="41" spans="1:10" x14ac:dyDescent="0.25">
      <c r="A41" s="50" t="s">
        <v>76</v>
      </c>
      <c r="B41" s="51"/>
      <c r="C41" s="93"/>
    </row>
    <row r="42" spans="1:10" ht="15.75" thickBot="1" x14ac:dyDescent="0.3">
      <c r="A42" s="50" t="s">
        <v>77</v>
      </c>
      <c r="B42" s="51"/>
      <c r="C42" s="93"/>
      <c r="G42" s="167"/>
      <c r="H42" s="167"/>
      <c r="I42" s="167"/>
      <c r="J42" s="167"/>
    </row>
    <row r="43" spans="1:10" ht="15.75" thickBot="1" x14ac:dyDescent="0.3">
      <c r="A43" s="50" t="s">
        <v>78</v>
      </c>
      <c r="B43" s="51"/>
      <c r="C43" s="93"/>
      <c r="E43" s="222" t="s">
        <v>44</v>
      </c>
      <c r="F43" s="223"/>
    </row>
    <row r="44" spans="1:10" x14ac:dyDescent="0.25">
      <c r="A44" s="50" t="s">
        <v>79</v>
      </c>
      <c r="B44" s="51"/>
      <c r="C44" s="93"/>
      <c r="E44" s="190" t="s">
        <v>67</v>
      </c>
      <c r="F44" s="193">
        <v>0</v>
      </c>
      <c r="I44" s="93"/>
    </row>
    <row r="45" spans="1:10" x14ac:dyDescent="0.25">
      <c r="A45" s="50" t="s">
        <v>80</v>
      </c>
      <c r="B45" s="51"/>
      <c r="C45" s="93"/>
      <c r="E45" s="91" t="s">
        <v>66</v>
      </c>
      <c r="F45" s="193">
        <v>0</v>
      </c>
      <c r="I45" s="93"/>
    </row>
    <row r="46" spans="1:10" ht="18" customHeight="1" x14ac:dyDescent="0.25">
      <c r="A46" s="50" t="s">
        <v>83</v>
      </c>
      <c r="B46" s="51"/>
      <c r="C46" s="93"/>
      <c r="E46" s="236" t="s">
        <v>188</v>
      </c>
      <c r="F46" s="237" t="s">
        <v>186</v>
      </c>
      <c r="G46" s="117"/>
      <c r="I46" s="93"/>
    </row>
    <row r="47" spans="1:10" x14ac:dyDescent="0.25">
      <c r="E47" s="236"/>
      <c r="F47" s="237"/>
      <c r="G47" s="118"/>
      <c r="I47" s="48"/>
    </row>
    <row r="48" spans="1:10" ht="17.45" customHeight="1" x14ac:dyDescent="0.25">
      <c r="G48" s="119"/>
    </row>
    <row r="49" spans="1:8" ht="15.95" customHeight="1" x14ac:dyDescent="0.3">
      <c r="A49" s="224" t="s">
        <v>135</v>
      </c>
      <c r="B49" s="225"/>
      <c r="C49" s="226"/>
      <c r="E49" s="238" t="s">
        <v>129</v>
      </c>
      <c r="F49" s="239"/>
      <c r="G49" s="110"/>
    </row>
    <row r="50" spans="1:8" ht="18" customHeight="1" x14ac:dyDescent="0.3">
      <c r="A50" s="128" t="s">
        <v>154</v>
      </c>
      <c r="B50" s="114"/>
      <c r="C50" s="115"/>
      <c r="E50" s="188" t="s">
        <v>138</v>
      </c>
      <c r="F50" s="189"/>
      <c r="G50" s="191"/>
    </row>
    <row r="51" spans="1:8" ht="16.149999999999999" customHeight="1" x14ac:dyDescent="0.3">
      <c r="A51" s="227"/>
      <c r="B51" s="228"/>
      <c r="C51" s="229"/>
      <c r="E51" s="188" t="s">
        <v>142</v>
      </c>
      <c r="F51" s="189"/>
      <c r="G51" s="191"/>
    </row>
    <row r="52" spans="1:8" ht="18" customHeight="1" x14ac:dyDescent="0.25">
      <c r="A52" s="230"/>
      <c r="B52" s="231"/>
      <c r="C52" s="232"/>
    </row>
    <row r="53" spans="1:8" ht="19.149999999999999" customHeight="1" x14ac:dyDescent="0.25">
      <c r="A53" s="230"/>
      <c r="B53" s="231"/>
      <c r="C53" s="232"/>
      <c r="E53" s="240" t="s">
        <v>95</v>
      </c>
      <c r="F53" s="211"/>
    </row>
    <row r="54" spans="1:8" ht="43.5" customHeight="1" x14ac:dyDescent="0.25">
      <c r="A54" s="230"/>
      <c r="B54" s="231"/>
      <c r="C54" s="232"/>
      <c r="E54" s="240"/>
      <c r="F54" s="211"/>
    </row>
    <row r="55" spans="1:8" ht="20.45" customHeight="1" x14ac:dyDescent="0.25">
      <c r="A55" s="230"/>
      <c r="B55" s="231"/>
      <c r="C55" s="232"/>
      <c r="E55" s="210"/>
      <c r="F55" s="211"/>
    </row>
    <row r="56" spans="1:8" ht="14.45" customHeight="1" x14ac:dyDescent="0.25">
      <c r="A56" s="230"/>
      <c r="B56" s="231"/>
      <c r="C56" s="232"/>
      <c r="E56" s="209" t="s">
        <v>139</v>
      </c>
    </row>
    <row r="57" spans="1:8" ht="16.899999999999999" customHeight="1" x14ac:dyDescent="0.25">
      <c r="A57" s="230"/>
      <c r="B57" s="231"/>
      <c r="C57" s="232"/>
    </row>
    <row r="58" spans="1:8" ht="16.149999999999999" customHeight="1" x14ac:dyDescent="0.25">
      <c r="A58" s="230"/>
      <c r="B58" s="231"/>
      <c r="C58" s="232"/>
    </row>
    <row r="59" spans="1:8" ht="18" customHeight="1" x14ac:dyDescent="0.25">
      <c r="A59" s="230"/>
      <c r="B59" s="231"/>
      <c r="C59" s="232"/>
      <c r="F59" s="208"/>
    </row>
    <row r="60" spans="1:8" ht="16.899999999999999" customHeight="1" thickBot="1" x14ac:dyDescent="0.3">
      <c r="A60" s="233"/>
      <c r="B60" s="234"/>
      <c r="C60" s="235"/>
      <c r="F60" s="209"/>
      <c r="G60" s="209"/>
    </row>
    <row r="61" spans="1:8" x14ac:dyDescent="0.25">
      <c r="A61" s="89"/>
      <c r="B61" s="28"/>
      <c r="C61" s="28"/>
      <c r="E61" s="209"/>
      <c r="F61" s="209"/>
      <c r="G61" s="209"/>
      <c r="H61" s="55"/>
    </row>
    <row r="62" spans="1:8" ht="15.6" customHeight="1" x14ac:dyDescent="0.25">
      <c r="F62" s="110"/>
      <c r="G62" s="110"/>
      <c r="H62" s="55"/>
    </row>
    <row r="63" spans="1:8" x14ac:dyDescent="0.25">
      <c r="E63" s="105"/>
      <c r="F63" s="105"/>
      <c r="G63" s="105"/>
      <c r="H63" s="55"/>
    </row>
    <row r="64" spans="1:8" x14ac:dyDescent="0.25">
      <c r="B64" s="28"/>
      <c r="C64" s="28"/>
      <c r="E64" s="105"/>
      <c r="F64" s="105"/>
      <c r="G64" s="105"/>
      <c r="H64" s="55"/>
    </row>
    <row r="65" spans="1:8" ht="21" x14ac:dyDescent="0.35">
      <c r="A65" s="60"/>
      <c r="B65" s="60"/>
      <c r="C65" s="60"/>
      <c r="E65" s="55"/>
      <c r="F65" s="105"/>
      <c r="G65" s="105"/>
      <c r="H65" s="55"/>
    </row>
    <row r="66" spans="1:8" ht="41.45" customHeight="1" x14ac:dyDescent="0.25">
      <c r="C66" s="81"/>
      <c r="E66" s="55"/>
      <c r="F66" s="105"/>
      <c r="G66" s="105"/>
      <c r="H66" s="55"/>
    </row>
    <row r="67" spans="1:8" ht="32.450000000000003" customHeight="1" x14ac:dyDescent="0.25">
      <c r="C67" s="80"/>
      <c r="E67" s="55"/>
      <c r="F67" s="105"/>
      <c r="G67" s="105"/>
      <c r="H67" s="55"/>
    </row>
    <row r="68" spans="1:8" x14ac:dyDescent="0.25">
      <c r="E68" s="55"/>
      <c r="F68" s="105"/>
      <c r="G68" s="105"/>
      <c r="H68" s="55"/>
    </row>
    <row r="69" spans="1:8" x14ac:dyDescent="0.25">
      <c r="E69" s="55"/>
      <c r="F69" s="105"/>
      <c r="G69" s="105"/>
      <c r="H69" s="55"/>
    </row>
    <row r="70" spans="1:8" x14ac:dyDescent="0.25">
      <c r="E70" s="55"/>
      <c r="F70" s="55"/>
      <c r="G70" s="55"/>
      <c r="H70" s="55"/>
    </row>
  </sheetData>
  <sheetProtection insertHyperlinks="0" deleteColumns="0" deleteRows="0"/>
  <mergeCells count="38">
    <mergeCell ref="B15:C15"/>
    <mergeCell ref="A17:C17"/>
    <mergeCell ref="E17:G17"/>
    <mergeCell ref="A4:C5"/>
    <mergeCell ref="F40:G40"/>
    <mergeCell ref="F38:G38"/>
    <mergeCell ref="F39:G39"/>
    <mergeCell ref="B8:C8"/>
    <mergeCell ref="B7:C7"/>
    <mergeCell ref="B25:C25"/>
    <mergeCell ref="B26:C26"/>
    <mergeCell ref="F15:G15"/>
    <mergeCell ref="F18:G18"/>
    <mergeCell ref="F19:G19"/>
    <mergeCell ref="F20:G20"/>
    <mergeCell ref="B12:C12"/>
    <mergeCell ref="F12:G12"/>
    <mergeCell ref="F13:G13"/>
    <mergeCell ref="F14:G14"/>
    <mergeCell ref="B14:C14"/>
    <mergeCell ref="B13:C13"/>
    <mergeCell ref="F35:G35"/>
    <mergeCell ref="E27:G27"/>
    <mergeCell ref="B27:C27"/>
    <mergeCell ref="B18:C18"/>
    <mergeCell ref="B19:C19"/>
    <mergeCell ref="B20:C20"/>
    <mergeCell ref="F21:G21"/>
    <mergeCell ref="E26:G26"/>
    <mergeCell ref="E25:G25"/>
    <mergeCell ref="B21:C21"/>
    <mergeCell ref="E43:F43"/>
    <mergeCell ref="A49:C49"/>
    <mergeCell ref="A51:C60"/>
    <mergeCell ref="E46:E47"/>
    <mergeCell ref="F46:F47"/>
    <mergeCell ref="E49:F49"/>
    <mergeCell ref="E53:E54"/>
  </mergeCells>
  <dataValidations count="2">
    <dataValidation type="list" allowBlank="1" showInputMessage="1" showErrorMessage="1" sqref="A65:C65">
      <formula1>"Favorable,Défavorable"</formula1>
    </dataValidation>
    <dataValidation type="list" allowBlank="1" showInputMessage="1" showErrorMessage="1" sqref="E27:G27">
      <formula1>"Audit sur site,Audit à distance"</formula1>
    </dataValidation>
  </dataValidations>
  <hyperlinks>
    <hyperlink ref="A4" r:id="rId1" display="https://travail-emploi.gouv.fr/demarches-ressources-documentaires/documentation-et-publications-officielles/guides/guide-referentiel-national-qualite"/>
    <hyperlink ref="A4:C5" r:id="rId2" tooltip="Guide référentiel national qualite" display="Guide référentiel national qualité"/>
    <hyperlink ref="B21" r:id="rId3"/>
    <hyperlink ref="B27" r:id="rId4"/>
  </hyperlinks>
  <pageMargins left="0.7" right="0.7" top="0.60333333333333339" bottom="0.75" header="0.3" footer="0.3"/>
  <pageSetup paperSize="9" scale="4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1065" r:id="rId8" name="Check Box 41">
              <controlPr defaultSize="0" autoFill="0" autoLine="0" autoPict="0">
                <anchor moveWithCells="1">
                  <from>
                    <xdr:col>1</xdr:col>
                    <xdr:colOff>685800</xdr:colOff>
                    <xdr:row>29</xdr:row>
                    <xdr:rowOff>285750</xdr:rowOff>
                  </from>
                  <to>
                    <xdr:col>1</xdr:col>
                    <xdr:colOff>1009650</xdr:colOff>
                    <xdr:row>31</xdr:row>
                    <xdr:rowOff>19050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676275</xdr:colOff>
                    <xdr:row>30</xdr:row>
                    <xdr:rowOff>266700</xdr:rowOff>
                  </from>
                  <to>
                    <xdr:col>1</xdr:col>
                    <xdr:colOff>990600</xdr:colOff>
                    <xdr:row>32</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676275</xdr:colOff>
                    <xdr:row>31</xdr:row>
                    <xdr:rowOff>266700</xdr:rowOff>
                  </from>
                  <to>
                    <xdr:col>1</xdr:col>
                    <xdr:colOff>990600</xdr:colOff>
                    <xdr:row>33</xdr:row>
                    <xdr:rowOff>19050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666750</xdr:colOff>
                    <xdr:row>33</xdr:row>
                    <xdr:rowOff>9525</xdr:rowOff>
                  </from>
                  <to>
                    <xdr:col>1</xdr:col>
                    <xdr:colOff>981075</xdr:colOff>
                    <xdr:row>34</xdr:row>
                    <xdr:rowOff>47625</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2</xdr:col>
                    <xdr:colOff>838200</xdr:colOff>
                    <xdr:row>29</xdr:row>
                    <xdr:rowOff>295275</xdr:rowOff>
                  </from>
                  <to>
                    <xdr:col>2</xdr:col>
                    <xdr:colOff>1152525</xdr:colOff>
                    <xdr:row>31</xdr:row>
                    <xdr:rowOff>19050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2</xdr:col>
                    <xdr:colOff>838200</xdr:colOff>
                    <xdr:row>30</xdr:row>
                    <xdr:rowOff>266700</xdr:rowOff>
                  </from>
                  <to>
                    <xdr:col>2</xdr:col>
                    <xdr:colOff>1152525</xdr:colOff>
                    <xdr:row>32</xdr:row>
                    <xdr:rowOff>19050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2</xdr:col>
                    <xdr:colOff>819150</xdr:colOff>
                    <xdr:row>31</xdr:row>
                    <xdr:rowOff>266700</xdr:rowOff>
                  </from>
                  <to>
                    <xdr:col>2</xdr:col>
                    <xdr:colOff>1143000</xdr:colOff>
                    <xdr:row>33</xdr:row>
                    <xdr:rowOff>19050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2</xdr:col>
                    <xdr:colOff>819150</xdr:colOff>
                    <xdr:row>32</xdr:row>
                    <xdr:rowOff>247650</xdr:rowOff>
                  </from>
                  <to>
                    <xdr:col>2</xdr:col>
                    <xdr:colOff>1143000</xdr:colOff>
                    <xdr:row>34</xdr:row>
                    <xdr:rowOff>9525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2</xdr:col>
                    <xdr:colOff>857250</xdr:colOff>
                    <xdr:row>35</xdr:row>
                    <xdr:rowOff>266700</xdr:rowOff>
                  </from>
                  <to>
                    <xdr:col>2</xdr:col>
                    <xdr:colOff>1181100</xdr:colOff>
                    <xdr:row>37</xdr:row>
                    <xdr:rowOff>19050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1</xdr:col>
                    <xdr:colOff>676275</xdr:colOff>
                    <xdr:row>35</xdr:row>
                    <xdr:rowOff>266700</xdr:rowOff>
                  </from>
                  <to>
                    <xdr:col>1</xdr:col>
                    <xdr:colOff>990600</xdr:colOff>
                    <xdr:row>37</xdr:row>
                    <xdr:rowOff>19050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1</xdr:col>
                    <xdr:colOff>723900</xdr:colOff>
                    <xdr:row>39</xdr:row>
                    <xdr:rowOff>266700</xdr:rowOff>
                  </from>
                  <to>
                    <xdr:col>1</xdr:col>
                    <xdr:colOff>1038225</xdr:colOff>
                    <xdr:row>41</xdr:row>
                    <xdr:rowOff>19050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xdr:col>
                    <xdr:colOff>723900</xdr:colOff>
                    <xdr:row>41</xdr:row>
                    <xdr:rowOff>38100</xdr:rowOff>
                  </from>
                  <to>
                    <xdr:col>1</xdr:col>
                    <xdr:colOff>1038225</xdr:colOff>
                    <xdr:row>42</xdr:row>
                    <xdr:rowOff>57150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xdr:col>
                    <xdr:colOff>733425</xdr:colOff>
                    <xdr:row>42</xdr:row>
                    <xdr:rowOff>19050</xdr:rowOff>
                  </from>
                  <to>
                    <xdr:col>1</xdr:col>
                    <xdr:colOff>1047750</xdr:colOff>
                    <xdr:row>43</xdr:row>
                    <xdr:rowOff>57150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1</xdr:col>
                    <xdr:colOff>733425</xdr:colOff>
                    <xdr:row>42</xdr:row>
                    <xdr:rowOff>276225</xdr:rowOff>
                  </from>
                  <to>
                    <xdr:col>1</xdr:col>
                    <xdr:colOff>1047750</xdr:colOff>
                    <xdr:row>44</xdr:row>
                    <xdr:rowOff>28575</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1</xdr:col>
                    <xdr:colOff>742950</xdr:colOff>
                    <xdr:row>43</xdr:row>
                    <xdr:rowOff>342900</xdr:rowOff>
                  </from>
                  <to>
                    <xdr:col>1</xdr:col>
                    <xdr:colOff>1066800</xdr:colOff>
                    <xdr:row>45</xdr:row>
                    <xdr:rowOff>38100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1</xdr:col>
                    <xdr:colOff>733425</xdr:colOff>
                    <xdr:row>45</xdr:row>
                    <xdr:rowOff>19050</xdr:rowOff>
                  </from>
                  <to>
                    <xdr:col>1</xdr:col>
                    <xdr:colOff>1047750</xdr:colOff>
                    <xdr:row>45</xdr:row>
                    <xdr:rowOff>333375</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5</xdr:col>
                    <xdr:colOff>276225</xdr:colOff>
                    <xdr:row>31</xdr:row>
                    <xdr:rowOff>247650</xdr:rowOff>
                  </from>
                  <to>
                    <xdr:col>5</xdr:col>
                    <xdr:colOff>590550</xdr:colOff>
                    <xdr:row>33</xdr:row>
                    <xdr:rowOff>9525</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5</xdr:col>
                    <xdr:colOff>276225</xdr:colOff>
                    <xdr:row>32</xdr:row>
                    <xdr:rowOff>266700</xdr:rowOff>
                  </from>
                  <to>
                    <xdr:col>5</xdr:col>
                    <xdr:colOff>590550</xdr:colOff>
                    <xdr:row>34</xdr:row>
                    <xdr:rowOff>19050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6</xdr:col>
                    <xdr:colOff>466725</xdr:colOff>
                    <xdr:row>31</xdr:row>
                    <xdr:rowOff>266700</xdr:rowOff>
                  </from>
                  <to>
                    <xdr:col>6</xdr:col>
                    <xdr:colOff>790575</xdr:colOff>
                    <xdr:row>33</xdr:row>
                    <xdr:rowOff>19050</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6</xdr:col>
                    <xdr:colOff>476250</xdr:colOff>
                    <xdr:row>32</xdr:row>
                    <xdr:rowOff>247650</xdr:rowOff>
                  </from>
                  <to>
                    <xdr:col>6</xdr:col>
                    <xdr:colOff>800100</xdr:colOff>
                    <xdr:row>34</xdr:row>
                    <xdr:rowOff>9525</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5</xdr:col>
                    <xdr:colOff>266700</xdr:colOff>
                    <xdr:row>49</xdr:row>
                    <xdr:rowOff>0</xdr:rowOff>
                  </from>
                  <to>
                    <xdr:col>5</xdr:col>
                    <xdr:colOff>609600</xdr:colOff>
                    <xdr:row>50</xdr:row>
                    <xdr:rowOff>0</xdr:rowOff>
                  </to>
                </anchor>
              </controlPr>
            </control>
          </mc:Choice>
        </mc:AlternateContent>
        <mc:AlternateContent xmlns:mc="http://schemas.openxmlformats.org/markup-compatibility/2006">
          <mc:Choice Requires="x14">
            <control shapeId="1087" r:id="rId29" name="Check Box 63">
              <controlPr defaultSize="0" autoFill="0" autoLine="0" autoPict="0">
                <anchor moveWithCells="1">
                  <from>
                    <xdr:col>5</xdr:col>
                    <xdr:colOff>276225</xdr:colOff>
                    <xdr:row>50</xdr:row>
                    <xdr:rowOff>0</xdr:rowOff>
                  </from>
                  <to>
                    <xdr:col>5</xdr:col>
                    <xdr:colOff>600075</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9"/>
    <pageSetUpPr fitToPage="1"/>
  </sheetPr>
  <dimension ref="A2:E27"/>
  <sheetViews>
    <sheetView tabSelected="1" zoomScale="80" zoomScaleNormal="80" zoomScalePageLayoutView="65" workbookViewId="0">
      <selection activeCell="F13" sqref="F13"/>
    </sheetView>
  </sheetViews>
  <sheetFormatPr baseColWidth="10" defaultRowHeight="15" x14ac:dyDescent="0.25"/>
  <cols>
    <col min="1" max="1" width="25.42578125" customWidth="1"/>
    <col min="2" max="2" width="35" customWidth="1"/>
    <col min="3" max="4" width="21.7109375" customWidth="1"/>
    <col min="5" max="5" width="24.28515625" customWidth="1"/>
    <col min="6" max="6" width="38.28515625" customWidth="1"/>
  </cols>
  <sheetData>
    <row r="2" spans="1:5" ht="28.5" x14ac:dyDescent="0.45">
      <c r="A2" s="83" t="s">
        <v>118</v>
      </c>
      <c r="B2" s="83"/>
      <c r="C2" s="83"/>
      <c r="D2" s="83"/>
    </row>
    <row r="3" spans="1:5" x14ac:dyDescent="0.25">
      <c r="A3" t="s">
        <v>74</v>
      </c>
    </row>
    <row r="4" spans="1:5" ht="15.75" thickBot="1" x14ac:dyDescent="0.3"/>
    <row r="5" spans="1:5" ht="15.75" thickBot="1" x14ac:dyDescent="0.3">
      <c r="A5" s="84" t="s">
        <v>119</v>
      </c>
      <c r="B5" s="279" t="str">
        <f>'Données OPAC'!B12</f>
        <v>KHEPRI FORMATION</v>
      </c>
      <c r="C5" s="280"/>
      <c r="D5" s="280"/>
      <c r="E5" s="281"/>
    </row>
    <row r="6" spans="1:5" ht="15.75" thickBot="1" x14ac:dyDescent="0.3">
      <c r="A6" s="85" t="s">
        <v>120</v>
      </c>
      <c r="B6" s="279" t="str">
        <f>IF('Données OPAC'!F12="","",'Données OPAC'!F12)</f>
        <v/>
      </c>
      <c r="C6" s="280"/>
      <c r="D6" s="280"/>
      <c r="E6" s="281"/>
    </row>
    <row r="7" spans="1:5" ht="15.75" thickBot="1" x14ac:dyDescent="0.3">
      <c r="A7" s="85" t="s">
        <v>121</v>
      </c>
      <c r="B7" s="282" t="s">
        <v>74</v>
      </c>
      <c r="C7" s="283"/>
      <c r="D7" s="283"/>
      <c r="E7" s="284"/>
    </row>
    <row r="8" spans="1:5" ht="15.75" thickBot="1" x14ac:dyDescent="0.3">
      <c r="A8" s="86" t="s">
        <v>122</v>
      </c>
      <c r="B8" s="279" t="str">
        <f>'Données OPAC'!B25</f>
        <v>PERNA Philippe</v>
      </c>
      <c r="C8" s="280"/>
      <c r="D8" s="280"/>
      <c r="E8" s="281"/>
    </row>
    <row r="9" spans="1:5" ht="29.45" customHeight="1" thickBot="1" x14ac:dyDescent="0.3">
      <c r="A9" s="120" t="s">
        <v>167</v>
      </c>
      <c r="B9" s="285" t="str">
        <f>'Données OPAC'!E27</f>
        <v>Audit à distance</v>
      </c>
      <c r="C9" s="286"/>
      <c r="D9" s="286"/>
      <c r="E9" s="287"/>
    </row>
    <row r="10" spans="1:5" ht="15.75" thickBot="1" x14ac:dyDescent="0.3">
      <c r="A10" s="137" t="s">
        <v>147</v>
      </c>
      <c r="B10" s="135">
        <f>'Données OPAC'!B7</f>
        <v>0</v>
      </c>
      <c r="C10" s="136" t="s">
        <v>153</v>
      </c>
      <c r="D10" s="288">
        <f>'Données OPAC'!B8</f>
        <v>0</v>
      </c>
      <c r="E10" s="289"/>
    </row>
    <row r="11" spans="1:5" ht="15.75" thickBot="1" x14ac:dyDescent="0.3"/>
    <row r="12" spans="1:5" ht="25.5" x14ac:dyDescent="0.25">
      <c r="A12" s="199" t="s">
        <v>123</v>
      </c>
      <c r="B12" s="200" t="s">
        <v>124</v>
      </c>
      <c r="C12" s="200" t="s">
        <v>134</v>
      </c>
      <c r="D12" s="200" t="s">
        <v>125</v>
      </c>
      <c r="E12" s="200" t="s">
        <v>126</v>
      </c>
    </row>
    <row r="13" spans="1:5" ht="37.5" customHeight="1" x14ac:dyDescent="0.25">
      <c r="A13" s="290" t="s">
        <v>230</v>
      </c>
      <c r="B13" s="290"/>
      <c r="C13" s="290"/>
      <c r="D13" s="290"/>
      <c r="E13" s="290"/>
    </row>
    <row r="14" spans="1:5" ht="89.25" x14ac:dyDescent="0.25">
      <c r="A14" s="82" t="s">
        <v>247</v>
      </c>
      <c r="B14" s="148" t="s">
        <v>175</v>
      </c>
      <c r="C14" s="107"/>
      <c r="D14" s="275" t="s">
        <v>243</v>
      </c>
      <c r="E14" s="276"/>
    </row>
    <row r="15" spans="1:5" ht="47.45" hidden="1" customHeight="1" x14ac:dyDescent="0.25">
      <c r="A15" s="82" t="s">
        <v>248</v>
      </c>
      <c r="B15" s="147" t="s">
        <v>197</v>
      </c>
      <c r="C15" s="14" t="s">
        <v>249</v>
      </c>
      <c r="D15" s="275"/>
      <c r="E15" s="277"/>
    </row>
    <row r="16" spans="1:5" ht="52.15" customHeight="1" x14ac:dyDescent="0.25">
      <c r="A16" s="87" t="s">
        <v>250</v>
      </c>
      <c r="B16" s="147" t="s">
        <v>133</v>
      </c>
      <c r="C16" s="14" t="s">
        <v>251</v>
      </c>
      <c r="D16" s="275"/>
      <c r="E16" s="277"/>
    </row>
    <row r="17" spans="1:5" ht="66.599999999999994" customHeight="1" x14ac:dyDescent="0.25">
      <c r="A17" s="87" t="s">
        <v>252</v>
      </c>
      <c r="B17" s="147" t="s">
        <v>155</v>
      </c>
      <c r="C17" s="195" t="s">
        <v>253</v>
      </c>
      <c r="D17" s="275"/>
      <c r="E17" s="277"/>
    </row>
    <row r="18" spans="1:5" ht="64.150000000000006" customHeight="1" x14ac:dyDescent="0.25">
      <c r="A18" s="87" t="s">
        <v>254</v>
      </c>
      <c r="B18" s="147" t="s">
        <v>198</v>
      </c>
      <c r="C18" s="195" t="s">
        <v>255</v>
      </c>
      <c r="D18" s="275"/>
      <c r="E18" s="277"/>
    </row>
    <row r="19" spans="1:5" ht="26.45" customHeight="1" x14ac:dyDescent="0.25">
      <c r="A19" s="87" t="s">
        <v>256</v>
      </c>
      <c r="B19" s="88" t="s">
        <v>127</v>
      </c>
      <c r="C19" s="150"/>
      <c r="D19" s="275"/>
      <c r="E19" s="277"/>
    </row>
    <row r="20" spans="1:5" ht="51" customHeight="1" x14ac:dyDescent="0.25">
      <c r="A20" s="87" t="s">
        <v>257</v>
      </c>
      <c r="B20" s="147" t="s">
        <v>176</v>
      </c>
      <c r="C20" s="195" t="s">
        <v>203</v>
      </c>
      <c r="D20" s="275"/>
      <c r="E20" s="277"/>
    </row>
    <row r="21" spans="1:5" ht="48.6" customHeight="1" x14ac:dyDescent="0.25">
      <c r="A21" s="87" t="s">
        <v>258</v>
      </c>
      <c r="B21" s="106" t="s">
        <v>156</v>
      </c>
      <c r="C21" s="195" t="s">
        <v>204</v>
      </c>
      <c r="D21" s="275"/>
      <c r="E21" s="277"/>
    </row>
    <row r="22" spans="1:5" ht="42" customHeight="1" x14ac:dyDescent="0.25">
      <c r="A22" s="87" t="s">
        <v>259</v>
      </c>
      <c r="B22" s="149" t="s">
        <v>157</v>
      </c>
      <c r="C22" s="195" t="s">
        <v>265</v>
      </c>
      <c r="D22" s="275"/>
      <c r="E22" s="277"/>
    </row>
    <row r="23" spans="1:5" ht="49.15" customHeight="1" x14ac:dyDescent="0.25">
      <c r="A23" s="87" t="s">
        <v>260</v>
      </c>
      <c r="B23" s="149" t="s">
        <v>158</v>
      </c>
      <c r="C23" s="195" t="s">
        <v>205</v>
      </c>
      <c r="D23" s="275"/>
      <c r="E23" s="277"/>
    </row>
    <row r="24" spans="1:5" ht="38.25" x14ac:dyDescent="0.25">
      <c r="A24" s="87" t="s">
        <v>261</v>
      </c>
      <c r="B24" s="201" t="s">
        <v>199</v>
      </c>
      <c r="C24" s="14" t="s">
        <v>266</v>
      </c>
      <c r="D24" s="275"/>
      <c r="E24" s="278"/>
    </row>
    <row r="25" spans="1:5" ht="60" x14ac:dyDescent="0.25">
      <c r="A25" s="87" t="s">
        <v>262</v>
      </c>
      <c r="B25" s="146" t="s">
        <v>177</v>
      </c>
      <c r="C25" s="108"/>
      <c r="D25" s="275"/>
      <c r="E25" s="87" t="s">
        <v>159</v>
      </c>
    </row>
    <row r="26" spans="1:5" ht="132.6" customHeight="1" x14ac:dyDescent="0.25">
      <c r="A26" s="87" t="s">
        <v>263</v>
      </c>
      <c r="B26" s="146" t="s">
        <v>192</v>
      </c>
      <c r="C26" s="109"/>
      <c r="D26" s="275"/>
      <c r="E26" s="217"/>
    </row>
    <row r="27" spans="1:5" x14ac:dyDescent="0.25">
      <c r="A27" s="87" t="s">
        <v>264</v>
      </c>
      <c r="B27" s="218" t="s">
        <v>143</v>
      </c>
      <c r="C27" s="109"/>
      <c r="D27" s="219"/>
      <c r="E27" s="217"/>
    </row>
  </sheetData>
  <mergeCells count="9">
    <mergeCell ref="D14:D26"/>
    <mergeCell ref="E14:E24"/>
    <mergeCell ref="B5:E5"/>
    <mergeCell ref="B6:E6"/>
    <mergeCell ref="B7:E7"/>
    <mergeCell ref="B8:E8"/>
    <mergeCell ref="B9:E9"/>
    <mergeCell ref="D10:E10"/>
    <mergeCell ref="A13:E13"/>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S53"/>
  <sheetViews>
    <sheetView topLeftCell="C5" workbookViewId="0">
      <selection activeCell="J7" sqref="J7"/>
    </sheetView>
  </sheetViews>
  <sheetFormatPr baseColWidth="10" defaultColWidth="11.5703125" defaultRowHeight="15" x14ac:dyDescent="0.25"/>
  <cols>
    <col min="1" max="1" width="9.140625" style="130" customWidth="1"/>
    <col min="2" max="2" width="8.7109375" style="1" customWidth="1"/>
    <col min="3" max="3" width="3.7109375" style="1" customWidth="1"/>
    <col min="4" max="5" width="5.140625" style="1" hidden="1" customWidth="1"/>
    <col min="6" max="6" width="12.5703125" style="1" hidden="1" customWidth="1"/>
    <col min="7" max="7" width="27.7109375" style="1" customWidth="1"/>
    <col min="8" max="8" width="39.5703125" style="1" customWidth="1"/>
    <col min="9" max="9" width="22" style="1" customWidth="1"/>
    <col min="10" max="10" width="55.42578125" style="1" customWidth="1"/>
    <col min="11" max="11" width="43" style="1" customWidth="1"/>
    <col min="12" max="12" width="42.28515625" style="1" hidden="1" customWidth="1"/>
    <col min="13" max="13" width="42.7109375" style="1" hidden="1" customWidth="1"/>
    <col min="14" max="16384" width="11.5703125" style="1"/>
  </cols>
  <sheetData>
    <row r="1" spans="1:19" ht="64.900000000000006" customHeight="1" thickBot="1" x14ac:dyDescent="0.3">
      <c r="A1" s="129"/>
    </row>
    <row r="2" spans="1:19" ht="15.75" thickBot="1" x14ac:dyDescent="0.3">
      <c r="A2" s="166" t="s">
        <v>33</v>
      </c>
      <c r="B2" s="295" t="str">
        <f>IF('Données OPAC'!F15="",'Données OPAC'!B12&amp; ", "&amp; 'Données OPAC'!B13 &amp; ", " &amp; 'Données OPAC'!B14 &amp; ", " &amp; 'Données OPAC'!B15,'Données OPAC'!B12&amp; ", "&amp; 'Données OPAC'!F12 &amp; ", " &amp; 'Données OPAC'!F13 &amp; ", " &amp; 'Données OPAC'!F14 &amp; ", " &amp; 'Données OPAC'!F15)</f>
        <v xml:space="preserve">KHEPRI FORMATION, 188 Grande Rue Charles de Gaulle, 94130, NOGENT-SUR-MARNE </v>
      </c>
      <c r="C2" s="296"/>
      <c r="D2" s="296"/>
      <c r="E2" s="296"/>
      <c r="F2" s="296"/>
      <c r="G2" s="296"/>
      <c r="H2" s="296"/>
      <c r="I2" s="296"/>
      <c r="J2" s="296"/>
      <c r="K2" s="296"/>
      <c r="L2" s="296"/>
      <c r="M2" s="297"/>
    </row>
    <row r="3" spans="1:19" ht="21.75" thickBot="1" x14ac:dyDescent="0.3">
      <c r="A3" s="172" t="s">
        <v>34</v>
      </c>
      <c r="B3" s="298" t="s">
        <v>236</v>
      </c>
      <c r="C3" s="299"/>
      <c r="D3" s="299"/>
      <c r="E3" s="299"/>
      <c r="F3" s="299"/>
      <c r="G3" s="300"/>
      <c r="H3" s="300"/>
      <c r="I3" s="300"/>
      <c r="J3" s="300"/>
      <c r="K3" s="300"/>
      <c r="L3" s="300"/>
      <c r="M3" s="301"/>
    </row>
    <row r="4" spans="1:19" ht="54" customHeight="1" thickBot="1" x14ac:dyDescent="0.3">
      <c r="A4" s="129"/>
      <c r="B4" s="151" t="s">
        <v>0</v>
      </c>
      <c r="C4" s="153" t="s">
        <v>1</v>
      </c>
      <c r="D4" s="155" t="s">
        <v>2</v>
      </c>
      <c r="E4" s="156" t="s">
        <v>3</v>
      </c>
      <c r="F4" s="145" t="s">
        <v>4</v>
      </c>
      <c r="G4" s="162" t="s">
        <v>31</v>
      </c>
      <c r="H4" s="163" t="s">
        <v>32</v>
      </c>
      <c r="I4" s="163" t="s">
        <v>141</v>
      </c>
      <c r="J4" s="152" t="s">
        <v>150</v>
      </c>
      <c r="K4" s="154" t="s">
        <v>149</v>
      </c>
      <c r="L4" s="142" t="s">
        <v>148</v>
      </c>
      <c r="M4" s="157" t="s">
        <v>151</v>
      </c>
      <c r="N4" s="139"/>
      <c r="O4" s="139"/>
      <c r="P4" s="139"/>
      <c r="Q4" s="139"/>
      <c r="R4" s="139"/>
      <c r="S4" s="139"/>
    </row>
    <row r="5" spans="1:19" ht="80.650000000000006" customHeight="1" thickBot="1" x14ac:dyDescent="0.3">
      <c r="A5" s="129"/>
      <c r="B5" s="47" t="s">
        <v>5</v>
      </c>
      <c r="C5" s="47" t="s">
        <v>5</v>
      </c>
      <c r="D5" s="47" t="s">
        <v>5</v>
      </c>
      <c r="E5" s="123" t="s">
        <v>5</v>
      </c>
      <c r="F5" s="140" t="s">
        <v>5</v>
      </c>
      <c r="G5" s="124" t="s">
        <v>137</v>
      </c>
      <c r="H5" s="214" t="s">
        <v>206</v>
      </c>
      <c r="I5" s="203"/>
      <c r="J5" s="179"/>
      <c r="K5" s="179"/>
      <c r="L5" s="179"/>
      <c r="M5" s="180"/>
    </row>
    <row r="6" spans="1:19" ht="60" x14ac:dyDescent="0.25">
      <c r="A6" s="129"/>
      <c r="B6" s="2" t="s">
        <v>5</v>
      </c>
      <c r="C6" s="2" t="s">
        <v>5</v>
      </c>
      <c r="D6" s="2" t="s">
        <v>5</v>
      </c>
      <c r="E6" s="125" t="s">
        <v>5</v>
      </c>
      <c r="F6" s="141" t="s">
        <v>5</v>
      </c>
      <c r="G6" s="134" t="s">
        <v>16</v>
      </c>
      <c r="H6" s="215" t="s">
        <v>207</v>
      </c>
      <c r="I6" s="82"/>
      <c r="J6" s="179"/>
      <c r="K6" s="181" t="s">
        <v>193</v>
      </c>
      <c r="L6" s="181" t="s">
        <v>193</v>
      </c>
      <c r="M6" s="181" t="s">
        <v>193</v>
      </c>
    </row>
    <row r="7" spans="1:19" ht="115.5" customHeight="1" x14ac:dyDescent="0.25">
      <c r="B7" s="2" t="s">
        <v>5</v>
      </c>
      <c r="C7" s="116"/>
      <c r="D7" s="2" t="s">
        <v>5</v>
      </c>
      <c r="E7" s="125" t="s">
        <v>5</v>
      </c>
      <c r="F7" s="141" t="s">
        <v>5</v>
      </c>
      <c r="G7" s="134" t="s">
        <v>17</v>
      </c>
      <c r="H7" s="215" t="s">
        <v>208</v>
      </c>
      <c r="I7" s="82"/>
      <c r="J7" s="181"/>
      <c r="K7" s="181"/>
      <c r="L7" s="181"/>
      <c r="M7" s="182"/>
    </row>
    <row r="8" spans="1:19" ht="72" x14ac:dyDescent="0.25">
      <c r="B8" s="2" t="s">
        <v>5</v>
      </c>
      <c r="C8" s="2" t="s">
        <v>5</v>
      </c>
      <c r="D8" s="2" t="s">
        <v>5</v>
      </c>
      <c r="E8" s="125" t="s">
        <v>5</v>
      </c>
      <c r="F8" s="141"/>
      <c r="G8" s="126" t="s">
        <v>69</v>
      </c>
      <c r="H8" s="213" t="s">
        <v>209</v>
      </c>
      <c r="I8" s="82"/>
      <c r="J8" s="181"/>
      <c r="K8" s="181"/>
      <c r="L8" s="181"/>
      <c r="M8" s="182"/>
    </row>
    <row r="9" spans="1:19" ht="72" x14ac:dyDescent="0.25">
      <c r="B9" s="2" t="s">
        <v>5</v>
      </c>
      <c r="C9" s="2" t="s">
        <v>5</v>
      </c>
      <c r="D9" s="2" t="s">
        <v>5</v>
      </c>
      <c r="E9" s="125" t="s">
        <v>5</v>
      </c>
      <c r="F9" s="141"/>
      <c r="G9" s="126" t="s">
        <v>70</v>
      </c>
      <c r="H9" s="213" t="s">
        <v>210</v>
      </c>
      <c r="I9" s="82"/>
      <c r="J9" s="181"/>
      <c r="K9" s="181"/>
      <c r="L9" s="181"/>
      <c r="M9" s="182"/>
      <c r="P9" s="130"/>
    </row>
    <row r="10" spans="1:19" ht="72" x14ac:dyDescent="0.25">
      <c r="B10" s="2" t="s">
        <v>5</v>
      </c>
      <c r="C10" s="2" t="s">
        <v>5</v>
      </c>
      <c r="D10" s="2" t="s">
        <v>5</v>
      </c>
      <c r="E10" s="125" t="s">
        <v>5</v>
      </c>
      <c r="F10" s="141"/>
      <c r="G10" s="126" t="s">
        <v>70</v>
      </c>
      <c r="H10" s="213" t="s">
        <v>211</v>
      </c>
      <c r="I10" s="82"/>
      <c r="J10" s="181"/>
      <c r="K10" s="181"/>
      <c r="L10" s="181"/>
      <c r="M10" s="182"/>
    </row>
    <row r="11" spans="1:19" ht="151.5" customHeight="1" x14ac:dyDescent="0.25">
      <c r="B11" s="2" t="s">
        <v>5</v>
      </c>
      <c r="C11" s="116"/>
      <c r="D11" s="116"/>
      <c r="E11" s="125" t="s">
        <v>5</v>
      </c>
      <c r="F11" s="141" t="s">
        <v>5</v>
      </c>
      <c r="G11" s="134" t="s">
        <v>18</v>
      </c>
      <c r="H11" s="213" t="s">
        <v>212</v>
      </c>
      <c r="I11" s="82"/>
      <c r="J11" s="181"/>
      <c r="K11" s="181"/>
      <c r="L11" s="181"/>
      <c r="M11" s="182"/>
    </row>
    <row r="12" spans="1:19" s="177" customFormat="1" ht="190.15" customHeight="1" x14ac:dyDescent="0.25">
      <c r="A12" s="176"/>
      <c r="B12" s="2" t="s">
        <v>5</v>
      </c>
      <c r="C12" s="116"/>
      <c r="D12" s="116"/>
      <c r="E12" s="125" t="s">
        <v>5</v>
      </c>
      <c r="F12" s="141" t="s">
        <v>5</v>
      </c>
      <c r="G12" s="175" t="s">
        <v>18</v>
      </c>
      <c r="H12" s="216" t="s">
        <v>213</v>
      </c>
      <c r="I12" s="82"/>
      <c r="J12" s="181"/>
      <c r="K12" s="181"/>
      <c r="L12" s="181"/>
      <c r="M12" s="182"/>
    </row>
    <row r="13" spans="1:19" ht="72" x14ac:dyDescent="0.25">
      <c r="B13" s="2" t="s">
        <v>5</v>
      </c>
      <c r="C13" s="2" t="s">
        <v>5</v>
      </c>
      <c r="D13" s="2" t="s">
        <v>5</v>
      </c>
      <c r="E13" s="125" t="s">
        <v>5</v>
      </c>
      <c r="F13" s="141"/>
      <c r="G13" s="134" t="s">
        <v>19</v>
      </c>
      <c r="H13" s="212" t="s">
        <v>235</v>
      </c>
      <c r="I13" s="82"/>
      <c r="J13" s="181"/>
      <c r="K13" s="181"/>
      <c r="L13" s="181"/>
      <c r="M13" s="182"/>
    </row>
    <row r="14" spans="1:19" ht="72" x14ac:dyDescent="0.25">
      <c r="B14" s="2" t="s">
        <v>5</v>
      </c>
      <c r="C14" s="2" t="s">
        <v>5</v>
      </c>
      <c r="D14" s="2" t="s">
        <v>5</v>
      </c>
      <c r="E14" s="125" t="s">
        <v>5</v>
      </c>
      <c r="F14" s="141"/>
      <c r="G14" s="134" t="s">
        <v>19</v>
      </c>
      <c r="H14" s="213" t="s">
        <v>214</v>
      </c>
      <c r="I14" s="82"/>
      <c r="J14" s="181"/>
      <c r="K14" s="181"/>
      <c r="L14" s="181"/>
      <c r="M14" s="182"/>
    </row>
    <row r="15" spans="1:19" ht="72" x14ac:dyDescent="0.25">
      <c r="B15" s="2" t="s">
        <v>5</v>
      </c>
      <c r="C15" s="2" t="s">
        <v>5</v>
      </c>
      <c r="D15" s="2" t="s">
        <v>5</v>
      </c>
      <c r="E15" s="125" t="s">
        <v>5</v>
      </c>
      <c r="F15" s="141" t="s">
        <v>5</v>
      </c>
      <c r="G15" s="134" t="s">
        <v>19</v>
      </c>
      <c r="H15" s="213" t="s">
        <v>215</v>
      </c>
      <c r="I15" s="82"/>
      <c r="J15" s="181"/>
      <c r="K15" s="181"/>
      <c r="L15" s="181"/>
      <c r="M15" s="182"/>
    </row>
    <row r="16" spans="1:19" ht="119.45" customHeight="1" x14ac:dyDescent="0.25">
      <c r="B16" s="2" t="s">
        <v>5</v>
      </c>
      <c r="C16" s="2" t="s">
        <v>5</v>
      </c>
      <c r="D16" s="2" t="s">
        <v>5</v>
      </c>
      <c r="E16" s="125" t="s">
        <v>5</v>
      </c>
      <c r="F16" s="141" t="s">
        <v>5</v>
      </c>
      <c r="G16" s="134" t="s">
        <v>19</v>
      </c>
      <c r="H16" s="215" t="s">
        <v>216</v>
      </c>
      <c r="I16" s="82"/>
      <c r="J16" s="181"/>
      <c r="K16" s="181"/>
      <c r="L16" s="181"/>
      <c r="M16" s="182"/>
    </row>
    <row r="17" spans="2:13" ht="72" x14ac:dyDescent="0.25">
      <c r="B17" s="2" t="s">
        <v>5</v>
      </c>
      <c r="C17" s="116"/>
      <c r="D17" s="116"/>
      <c r="E17" s="125" t="s">
        <v>5</v>
      </c>
      <c r="F17" s="141" t="s">
        <v>5</v>
      </c>
      <c r="G17" s="126" t="s">
        <v>6</v>
      </c>
      <c r="H17" s="215" t="s">
        <v>217</v>
      </c>
      <c r="I17" s="82"/>
      <c r="J17" s="181"/>
      <c r="K17" s="181"/>
      <c r="L17" s="181"/>
      <c r="M17" s="182"/>
    </row>
    <row r="18" spans="2:13" ht="36" hidden="1" x14ac:dyDescent="0.25">
      <c r="B18" s="2"/>
      <c r="C18" s="116"/>
      <c r="D18" s="116"/>
      <c r="E18" s="125" t="s">
        <v>5</v>
      </c>
      <c r="F18" s="141" t="s">
        <v>5</v>
      </c>
      <c r="G18" s="126" t="s">
        <v>6</v>
      </c>
      <c r="H18" s="213" t="s">
        <v>232</v>
      </c>
      <c r="I18" s="82"/>
      <c r="J18" s="181"/>
      <c r="K18" s="181"/>
      <c r="L18" s="181"/>
      <c r="M18" s="182"/>
    </row>
    <row r="19" spans="2:13" ht="61.15" hidden="1" customHeight="1" x14ac:dyDescent="0.25">
      <c r="B19" s="2"/>
      <c r="C19" s="116"/>
      <c r="D19" s="116"/>
      <c r="E19" s="125" t="s">
        <v>5</v>
      </c>
      <c r="F19" s="141" t="s">
        <v>5</v>
      </c>
      <c r="G19" s="126" t="s">
        <v>6</v>
      </c>
      <c r="H19" s="213" t="s">
        <v>231</v>
      </c>
      <c r="I19" s="82"/>
      <c r="J19" s="181"/>
      <c r="K19" s="181"/>
      <c r="L19" s="181"/>
      <c r="M19" s="182"/>
    </row>
    <row r="20" spans="2:13" ht="78.599999999999994" customHeight="1" x14ac:dyDescent="0.25">
      <c r="B20" s="2" t="s">
        <v>5</v>
      </c>
      <c r="C20" s="116"/>
      <c r="D20" s="2" t="s">
        <v>5</v>
      </c>
      <c r="E20" s="125" t="s">
        <v>5</v>
      </c>
      <c r="F20" s="141" t="s">
        <v>5</v>
      </c>
      <c r="G20" s="126" t="s">
        <v>6</v>
      </c>
      <c r="H20" s="213" t="s">
        <v>218</v>
      </c>
      <c r="I20" s="82"/>
      <c r="J20" s="183"/>
      <c r="K20" s="181"/>
      <c r="L20" s="181"/>
      <c r="M20" s="182"/>
    </row>
    <row r="21" spans="2:13" ht="61.9" customHeight="1" x14ac:dyDescent="0.25">
      <c r="B21" s="2" t="s">
        <v>5</v>
      </c>
      <c r="C21" s="2" t="s">
        <v>5</v>
      </c>
      <c r="D21" s="2" t="s">
        <v>5</v>
      </c>
      <c r="E21" s="125" t="s">
        <v>5</v>
      </c>
      <c r="F21" s="141"/>
      <c r="G21" s="134" t="s">
        <v>20</v>
      </c>
      <c r="H21" s="215" t="s">
        <v>84</v>
      </c>
      <c r="I21" s="82"/>
      <c r="J21" s="181" t="s">
        <v>195</v>
      </c>
      <c r="K21" s="181" t="s">
        <v>195</v>
      </c>
      <c r="L21" s="181" t="s">
        <v>195</v>
      </c>
      <c r="M21" s="181" t="s">
        <v>195</v>
      </c>
    </row>
    <row r="22" spans="2:13" ht="48" x14ac:dyDescent="0.25">
      <c r="B22" s="2" t="s">
        <v>5</v>
      </c>
      <c r="C22" s="2" t="s">
        <v>5</v>
      </c>
      <c r="D22" s="2" t="s">
        <v>5</v>
      </c>
      <c r="E22" s="125" t="s">
        <v>5</v>
      </c>
      <c r="F22" s="141"/>
      <c r="G22" s="134" t="s">
        <v>20</v>
      </c>
      <c r="H22" s="215" t="s">
        <v>71</v>
      </c>
      <c r="I22" s="82"/>
      <c r="J22" s="181"/>
      <c r="K22" s="181"/>
      <c r="L22" s="181"/>
      <c r="M22" s="182"/>
    </row>
    <row r="23" spans="2:13" ht="48" x14ac:dyDescent="0.25">
      <c r="B23" s="2" t="s">
        <v>5</v>
      </c>
      <c r="C23" s="2" t="s">
        <v>5</v>
      </c>
      <c r="D23" s="2" t="s">
        <v>5</v>
      </c>
      <c r="E23" s="125" t="s">
        <v>5</v>
      </c>
      <c r="F23" s="141"/>
      <c r="G23" s="134" t="s">
        <v>20</v>
      </c>
      <c r="H23" s="215" t="s">
        <v>219</v>
      </c>
      <c r="I23" s="82"/>
      <c r="J23" s="181"/>
      <c r="K23" s="181"/>
      <c r="L23" s="181"/>
      <c r="M23" s="182"/>
    </row>
    <row r="24" spans="2:13" ht="45.6" hidden="1" customHeight="1" x14ac:dyDescent="0.25">
      <c r="B24" s="2"/>
      <c r="C24" s="116"/>
      <c r="D24" s="116"/>
      <c r="E24" s="125" t="s">
        <v>5</v>
      </c>
      <c r="F24" s="141" t="s">
        <v>5</v>
      </c>
      <c r="G24" s="126" t="s">
        <v>7</v>
      </c>
      <c r="H24" s="213" t="s">
        <v>233</v>
      </c>
      <c r="I24" s="82"/>
      <c r="J24" s="181"/>
      <c r="K24" s="181"/>
      <c r="L24" s="181"/>
      <c r="M24" s="182"/>
    </row>
    <row r="25" spans="2:13" ht="60" x14ac:dyDescent="0.25">
      <c r="B25" s="2" t="s">
        <v>5</v>
      </c>
      <c r="C25" s="2" t="s">
        <v>5</v>
      </c>
      <c r="D25" s="2" t="s">
        <v>5</v>
      </c>
      <c r="E25" s="125" t="s">
        <v>5</v>
      </c>
      <c r="F25" s="141" t="s">
        <v>5</v>
      </c>
      <c r="G25" s="134" t="s">
        <v>21</v>
      </c>
      <c r="H25" s="213" t="s">
        <v>220</v>
      </c>
      <c r="I25" s="82"/>
      <c r="J25" s="181"/>
      <c r="K25" s="181"/>
      <c r="L25" s="181"/>
      <c r="M25" s="182"/>
    </row>
    <row r="26" spans="2:13" ht="60" x14ac:dyDescent="0.25">
      <c r="B26" s="2" t="s">
        <v>5</v>
      </c>
      <c r="C26" s="2" t="s">
        <v>5</v>
      </c>
      <c r="D26" s="2" t="s">
        <v>5</v>
      </c>
      <c r="E26" s="125" t="s">
        <v>5</v>
      </c>
      <c r="F26" s="141" t="s">
        <v>5</v>
      </c>
      <c r="G26" s="134" t="s">
        <v>21</v>
      </c>
      <c r="H26" s="213" t="s">
        <v>221</v>
      </c>
      <c r="I26" s="82"/>
      <c r="J26" s="181"/>
      <c r="K26" s="181"/>
      <c r="L26" s="181"/>
      <c r="M26" s="182"/>
    </row>
    <row r="27" spans="2:13" ht="48" x14ac:dyDescent="0.25">
      <c r="B27" s="2" t="s">
        <v>5</v>
      </c>
      <c r="C27" s="2" t="s">
        <v>5</v>
      </c>
      <c r="D27" s="2" t="s">
        <v>5</v>
      </c>
      <c r="E27" s="125" t="s">
        <v>5</v>
      </c>
      <c r="F27" s="141"/>
      <c r="G27" s="134" t="s">
        <v>22</v>
      </c>
      <c r="H27" s="215" t="s">
        <v>72</v>
      </c>
      <c r="I27" s="82"/>
      <c r="J27" s="184" t="s">
        <v>200</v>
      </c>
      <c r="K27" s="184" t="s">
        <v>168</v>
      </c>
      <c r="L27" s="184" t="s">
        <v>168</v>
      </c>
      <c r="M27" s="184" t="s">
        <v>168</v>
      </c>
    </row>
    <row r="28" spans="2:13" ht="64.5" customHeight="1" x14ac:dyDescent="0.25">
      <c r="B28" s="2" t="s">
        <v>5</v>
      </c>
      <c r="C28" s="2" t="s">
        <v>5</v>
      </c>
      <c r="D28" s="2" t="s">
        <v>5</v>
      </c>
      <c r="E28" s="125" t="s">
        <v>5</v>
      </c>
      <c r="F28" s="141" t="s">
        <v>5</v>
      </c>
      <c r="G28" s="134" t="s">
        <v>22</v>
      </c>
      <c r="H28" s="215" t="s">
        <v>222</v>
      </c>
      <c r="I28" s="82"/>
      <c r="J28" s="184" t="s">
        <v>200</v>
      </c>
      <c r="K28" s="184" t="s">
        <v>168</v>
      </c>
      <c r="L28" s="184" t="s">
        <v>168</v>
      </c>
      <c r="M28" s="184" t="s">
        <v>168</v>
      </c>
    </row>
    <row r="29" spans="2:13" ht="64.5" customHeight="1" x14ac:dyDescent="0.25">
      <c r="B29" s="2" t="s">
        <v>5</v>
      </c>
      <c r="C29" s="2" t="s">
        <v>5</v>
      </c>
      <c r="D29" s="2" t="s">
        <v>5</v>
      </c>
      <c r="E29" s="125" t="s">
        <v>5</v>
      </c>
      <c r="F29" s="141" t="s">
        <v>5</v>
      </c>
      <c r="G29" s="134" t="s">
        <v>22</v>
      </c>
      <c r="H29" s="215" t="s">
        <v>223</v>
      </c>
      <c r="I29" s="82"/>
      <c r="J29" s="184" t="s">
        <v>200</v>
      </c>
      <c r="K29" s="184" t="s">
        <v>168</v>
      </c>
      <c r="L29" s="184" t="s">
        <v>168</v>
      </c>
      <c r="M29" s="184" t="s">
        <v>168</v>
      </c>
    </row>
    <row r="30" spans="2:13" ht="87.95" customHeight="1" x14ac:dyDescent="0.25">
      <c r="B30" s="2" t="s">
        <v>5</v>
      </c>
      <c r="C30" s="2" t="s">
        <v>5</v>
      </c>
      <c r="D30" s="2" t="s">
        <v>5</v>
      </c>
      <c r="E30" s="125" t="s">
        <v>5</v>
      </c>
      <c r="F30" s="141" t="s">
        <v>5</v>
      </c>
      <c r="G30" s="134" t="s">
        <v>22</v>
      </c>
      <c r="H30" s="213" t="s">
        <v>224</v>
      </c>
      <c r="I30" s="82"/>
      <c r="J30" s="184"/>
      <c r="K30" s="181"/>
      <c r="L30" s="181"/>
      <c r="M30" s="182"/>
    </row>
    <row r="31" spans="2:13" ht="48" customHeight="1" x14ac:dyDescent="0.25">
      <c r="B31" s="2" t="s">
        <v>5</v>
      </c>
      <c r="C31" s="2" t="s">
        <v>5</v>
      </c>
      <c r="D31" s="2" t="s">
        <v>5</v>
      </c>
      <c r="E31" s="125" t="s">
        <v>5</v>
      </c>
      <c r="F31" s="141" t="s">
        <v>5</v>
      </c>
      <c r="G31" s="134" t="s">
        <v>22</v>
      </c>
      <c r="H31" s="213" t="s">
        <v>225</v>
      </c>
      <c r="I31" s="82"/>
      <c r="J31" s="181"/>
      <c r="K31" s="181"/>
      <c r="L31" s="181"/>
      <c r="M31" s="182"/>
    </row>
    <row r="32" spans="2:13" ht="57.95" customHeight="1" x14ac:dyDescent="0.25">
      <c r="B32" s="2" t="s">
        <v>5</v>
      </c>
      <c r="C32" s="116"/>
      <c r="D32" s="116"/>
      <c r="E32" s="125" t="s">
        <v>5</v>
      </c>
      <c r="F32" s="141" t="s">
        <v>5</v>
      </c>
      <c r="G32" s="134" t="s">
        <v>23</v>
      </c>
      <c r="H32" s="215" t="s">
        <v>226</v>
      </c>
      <c r="I32" s="82"/>
      <c r="J32" s="181"/>
      <c r="K32" s="181"/>
      <c r="L32" s="181"/>
      <c r="M32" s="182"/>
    </row>
    <row r="33" spans="2:13" ht="60.6" hidden="1" customHeight="1" x14ac:dyDescent="0.25">
      <c r="B33" s="2"/>
      <c r="C33" s="116"/>
      <c r="D33" s="116"/>
      <c r="E33" s="125" t="s">
        <v>5</v>
      </c>
      <c r="F33" s="141" t="s">
        <v>5</v>
      </c>
      <c r="G33" s="134" t="s">
        <v>23</v>
      </c>
      <c r="H33" s="213" t="s">
        <v>234</v>
      </c>
      <c r="I33" s="82"/>
      <c r="J33" s="181"/>
      <c r="K33" s="181"/>
      <c r="L33" s="181"/>
      <c r="M33" s="182"/>
    </row>
    <row r="34" spans="2:13" ht="61.15" customHeight="1" x14ac:dyDescent="0.25">
      <c r="B34" s="2" t="s">
        <v>5</v>
      </c>
      <c r="C34" s="2" t="s">
        <v>5</v>
      </c>
      <c r="D34" s="2" t="s">
        <v>5</v>
      </c>
      <c r="E34" s="125" t="s">
        <v>5</v>
      </c>
      <c r="F34" s="141"/>
      <c r="G34" s="134" t="s">
        <v>24</v>
      </c>
      <c r="H34" s="215" t="s">
        <v>73</v>
      </c>
      <c r="I34" s="82"/>
      <c r="J34" s="181" t="s">
        <v>201</v>
      </c>
      <c r="K34" s="181" t="s">
        <v>194</v>
      </c>
      <c r="L34" s="181" t="s">
        <v>194</v>
      </c>
      <c r="M34" s="181" t="s">
        <v>194</v>
      </c>
    </row>
    <row r="35" spans="2:13" ht="60" x14ac:dyDescent="0.25">
      <c r="B35" s="2" t="s">
        <v>5</v>
      </c>
      <c r="C35" s="2" t="s">
        <v>5</v>
      </c>
      <c r="D35" s="2" t="s">
        <v>5</v>
      </c>
      <c r="E35" s="125" t="s">
        <v>5</v>
      </c>
      <c r="F35" s="141"/>
      <c r="G35" s="134" t="s">
        <v>24</v>
      </c>
      <c r="H35" s="213" t="s">
        <v>227</v>
      </c>
      <c r="I35" s="82"/>
      <c r="J35" s="181"/>
      <c r="K35" s="181"/>
      <c r="L35" s="181"/>
      <c r="M35" s="182"/>
    </row>
    <row r="36" spans="2:13" ht="60" x14ac:dyDescent="0.25">
      <c r="B36" s="2" t="s">
        <v>5</v>
      </c>
      <c r="C36" s="2" t="s">
        <v>5</v>
      </c>
      <c r="D36" s="2" t="s">
        <v>5</v>
      </c>
      <c r="E36" s="125" t="s">
        <v>5</v>
      </c>
      <c r="F36" s="141" t="s">
        <v>5</v>
      </c>
      <c r="G36" s="134" t="s">
        <v>24</v>
      </c>
      <c r="H36" s="213" t="s">
        <v>228</v>
      </c>
      <c r="I36" s="82"/>
      <c r="J36" s="181"/>
      <c r="K36" s="181"/>
      <c r="L36" s="181"/>
      <c r="M36" s="182"/>
    </row>
    <row r="37" spans="2:13" ht="108" x14ac:dyDescent="0.25">
      <c r="B37" s="14" t="s">
        <v>5</v>
      </c>
      <c r="C37" s="14" t="s">
        <v>5</v>
      </c>
      <c r="D37" s="14" t="s">
        <v>5</v>
      </c>
      <c r="E37" s="127" t="s">
        <v>5</v>
      </c>
      <c r="F37" s="141" t="s">
        <v>5</v>
      </c>
      <c r="G37" s="132" t="s">
        <v>145</v>
      </c>
      <c r="H37" s="133" t="s">
        <v>144</v>
      </c>
      <c r="I37" s="82"/>
      <c r="J37" s="181"/>
      <c r="K37" s="181"/>
      <c r="L37" s="181"/>
      <c r="M37" s="182"/>
    </row>
    <row r="38" spans="2:13" ht="103.5" customHeight="1" thickBot="1" x14ac:dyDescent="0.3">
      <c r="B38" s="15" t="s">
        <v>5</v>
      </c>
      <c r="C38" s="15" t="s">
        <v>5</v>
      </c>
      <c r="D38" s="15" t="s">
        <v>5</v>
      </c>
      <c r="E38" s="158" t="s">
        <v>5</v>
      </c>
      <c r="F38" s="159" t="s">
        <v>5</v>
      </c>
      <c r="G38" s="160" t="s">
        <v>184</v>
      </c>
      <c r="H38" s="161" t="s">
        <v>202</v>
      </c>
      <c r="I38" s="204"/>
      <c r="J38" s="185"/>
      <c r="K38" s="185"/>
      <c r="L38" s="185"/>
      <c r="M38" s="186"/>
    </row>
    <row r="39" spans="2:13" ht="36.6" hidden="1" customHeight="1" x14ac:dyDescent="0.25">
      <c r="B39" s="291" t="s">
        <v>85</v>
      </c>
      <c r="C39" s="292"/>
      <c r="D39" s="292"/>
      <c r="E39" s="292"/>
      <c r="F39" s="292"/>
      <c r="G39" s="292"/>
      <c r="H39" s="292"/>
      <c r="I39" s="203"/>
      <c r="J39" s="144"/>
      <c r="K39" s="144"/>
      <c r="L39" s="144"/>
      <c r="M39" s="143"/>
    </row>
    <row r="40" spans="2:13" ht="53.45" hidden="1" customHeight="1" x14ac:dyDescent="0.25">
      <c r="B40" s="293" t="s">
        <v>86</v>
      </c>
      <c r="C40" s="294"/>
      <c r="D40" s="294"/>
      <c r="E40" s="294"/>
      <c r="F40" s="294"/>
      <c r="G40" s="294"/>
      <c r="H40" s="294"/>
      <c r="I40" s="82"/>
      <c r="J40" s="8"/>
      <c r="K40" s="8"/>
      <c r="L40" s="8"/>
      <c r="M40" s="20"/>
    </row>
    <row r="41" spans="2:13" ht="47.45" hidden="1" customHeight="1" x14ac:dyDescent="0.25">
      <c r="B41" s="293" t="s">
        <v>87</v>
      </c>
      <c r="C41" s="294"/>
      <c r="D41" s="294"/>
      <c r="E41" s="294"/>
      <c r="F41" s="294"/>
      <c r="G41" s="294"/>
      <c r="H41" s="294"/>
      <c r="I41" s="82"/>
      <c r="J41" s="8"/>
      <c r="K41" s="8"/>
      <c r="L41" s="8"/>
      <c r="M41" s="20"/>
    </row>
    <row r="42" spans="2:13" ht="45" hidden="1" customHeight="1" x14ac:dyDescent="0.25">
      <c r="B42" s="293" t="s">
        <v>88</v>
      </c>
      <c r="C42" s="294"/>
      <c r="D42" s="294"/>
      <c r="E42" s="294"/>
      <c r="F42" s="294"/>
      <c r="G42" s="294"/>
      <c r="H42" s="294"/>
      <c r="I42" s="82"/>
      <c r="J42" s="8"/>
      <c r="K42" s="8"/>
      <c r="L42" s="8"/>
      <c r="M42" s="20"/>
    </row>
    <row r="43" spans="2:13" ht="27" hidden="1" customHeight="1" x14ac:dyDescent="0.25">
      <c r="B43" s="293" t="s">
        <v>89</v>
      </c>
      <c r="C43" s="294"/>
      <c r="D43" s="294"/>
      <c r="E43" s="294"/>
      <c r="F43" s="294"/>
      <c r="G43" s="294"/>
      <c r="H43" s="294"/>
      <c r="I43" s="82"/>
      <c r="J43" s="8"/>
      <c r="K43" s="8"/>
      <c r="L43" s="8"/>
      <c r="M43" s="20"/>
    </row>
    <row r="44" spans="2:13" ht="21" hidden="1" customHeight="1" x14ac:dyDescent="0.25">
      <c r="B44" s="305" t="s">
        <v>90</v>
      </c>
      <c r="C44" s="306"/>
      <c r="D44" s="306"/>
      <c r="E44" s="306"/>
      <c r="F44" s="306"/>
      <c r="G44" s="306"/>
      <c r="H44" s="306"/>
      <c r="I44" s="82"/>
      <c r="J44" s="8"/>
      <c r="K44" s="8"/>
      <c r="L44" s="8"/>
      <c r="M44" s="20"/>
    </row>
    <row r="45" spans="2:13" ht="28.15" hidden="1" customHeight="1" x14ac:dyDescent="0.25">
      <c r="B45" s="293" t="s">
        <v>91</v>
      </c>
      <c r="C45" s="294"/>
      <c r="D45" s="294"/>
      <c r="E45" s="294"/>
      <c r="F45" s="294"/>
      <c r="G45" s="294"/>
      <c r="H45" s="294"/>
      <c r="I45" s="82"/>
      <c r="J45" s="8"/>
      <c r="K45" s="8"/>
      <c r="L45" s="8"/>
      <c r="M45" s="20"/>
    </row>
    <row r="46" spans="2:13" ht="25.9" hidden="1" customHeight="1" x14ac:dyDescent="0.25">
      <c r="B46" s="305" t="s">
        <v>92</v>
      </c>
      <c r="C46" s="306"/>
      <c r="D46" s="306"/>
      <c r="E46" s="306"/>
      <c r="F46" s="306"/>
      <c r="G46" s="306"/>
      <c r="H46" s="306"/>
      <c r="I46" s="82"/>
      <c r="J46" s="8"/>
      <c r="K46" s="8"/>
      <c r="L46" s="8"/>
      <c r="M46" s="20"/>
    </row>
    <row r="47" spans="2:13" ht="25.15" hidden="1" customHeight="1" x14ac:dyDescent="0.25">
      <c r="B47" s="293" t="s">
        <v>93</v>
      </c>
      <c r="C47" s="294"/>
      <c r="D47" s="294"/>
      <c r="E47" s="294"/>
      <c r="F47" s="294"/>
      <c r="G47" s="294"/>
      <c r="H47" s="294"/>
      <c r="I47" s="82"/>
      <c r="J47" s="8"/>
      <c r="K47" s="8"/>
      <c r="L47" s="8"/>
      <c r="M47" s="20"/>
    </row>
    <row r="48" spans="2:13" ht="19.899999999999999" hidden="1" customHeight="1" thickBot="1" x14ac:dyDescent="0.3">
      <c r="B48" s="302" t="s">
        <v>94</v>
      </c>
      <c r="C48" s="303"/>
      <c r="D48" s="303"/>
      <c r="E48" s="304"/>
      <c r="F48" s="304"/>
      <c r="G48" s="304"/>
      <c r="H48" s="304"/>
      <c r="I48" s="205"/>
      <c r="J48" s="206"/>
      <c r="K48" s="206"/>
      <c r="L48" s="206"/>
      <c r="M48" s="207"/>
    </row>
    <row r="53" ht="13.5" customHeight="1" x14ac:dyDescent="0.25"/>
  </sheetData>
  <mergeCells count="12">
    <mergeCell ref="B47:H47"/>
    <mergeCell ref="B48:H48"/>
    <mergeCell ref="B42:H42"/>
    <mergeCell ref="B43:H43"/>
    <mergeCell ref="B44:H44"/>
    <mergeCell ref="B45:H45"/>
    <mergeCell ref="B46:H46"/>
    <mergeCell ref="B39:H39"/>
    <mergeCell ref="B40:H40"/>
    <mergeCell ref="B41:H41"/>
    <mergeCell ref="B2:M2"/>
    <mergeCell ref="B3:M3"/>
  </mergeCells>
  <conditionalFormatting sqref="I5:I38">
    <cfRule type="cellIs" dxfId="4" priority="1" operator="equal">
      <formula>"Non traité en audit de surveillance"</formula>
    </cfRule>
    <cfRule type="cellIs" dxfId="3" priority="2" operator="equal">
      <formula>"Non applicable"</formula>
    </cfRule>
    <cfRule type="cellIs" dxfId="2" priority="3" operator="equal">
      <formula>"Non-conformité majeure"</formula>
    </cfRule>
    <cfRule type="cellIs" dxfId="1" priority="4" operator="equal">
      <formula>"Non-conformité mineure"</formula>
    </cfRule>
    <cfRule type="cellIs" dxfId="0" priority="5" operator="equal">
      <formula>"Conformité"</formula>
    </cfRule>
  </conditionalFormatting>
  <dataValidations count="8">
    <dataValidation type="list" allowBlank="1" showInputMessage="1" showErrorMessage="1" sqref="I37 I39:I48">
      <formula1>"Conformité,Non-conformité mineure,Non-conformité majeure"</formula1>
    </dataValidation>
    <dataValidation type="list" allowBlank="1" showInputMessage="1" showErrorMessage="1" sqref="I36">
      <formula1>"Conformité, Non-conformité majeure"</formula1>
    </dataValidation>
    <dataValidation type="list" allowBlank="1" showInputMessage="1" showErrorMessage="1" sqref="I32 I7 I17">
      <formula1>"Conformité,Non-conformité mineure,Non-conformité majeure,Non applicable,Non traité en audit de surveillance"</formula1>
    </dataValidation>
    <dataValidation type="list" allowBlank="1" showInputMessage="1" showErrorMessage="1" sqref="I11">
      <formula1>"Conformité, Non-conformité majeure, Non applicable,Non traité en audit de surveillance"</formula1>
    </dataValidation>
    <dataValidation type="list" allowBlank="1" showInputMessage="1" showErrorMessage="1" sqref="I20">
      <formula1>"Conformité, Non-conformité majeure,Non applicable,Non traité en audit de surveillance"</formula1>
    </dataValidation>
    <dataValidation type="list" allowBlank="1" showInputMessage="1" showErrorMessage="1" sqref="I18:I19 I24 I33 I38">
      <formula1>"Conformité,Non-conformité majeure"</formula1>
    </dataValidation>
    <dataValidation type="list" allowBlank="1" showInputMessage="1" showErrorMessage="1" sqref="I5:I6 I12:I13 I16 I21:I23 I34 I27:I29">
      <formula1>"Conformité,Non-conformité mineure,Non-conformité majeure,Non traité en audit de surveillance"</formula1>
    </dataValidation>
    <dataValidation type="list" allowBlank="1" showInputMessage="1" showErrorMessage="1" sqref="I8:I10 I14:I15 I25:I26 I30:I31 I35">
      <formula1>"Conformité, Non-conformité majeure,Non traité en audit de surveillance"</formula1>
    </dataValidation>
  </dataValidations>
  <pageMargins left="0.7" right="0.7" top="0.75" bottom="0.75" header="0.3" footer="0.3"/>
  <pageSetup paperSize="9" scale="6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macro="[0]!LanceUSF1">
                <anchor moveWithCells="1" sizeWithCells="1">
                  <from>
                    <xdr:col>7</xdr:col>
                    <xdr:colOff>323850</xdr:colOff>
                    <xdr:row>0</xdr:row>
                    <xdr:rowOff>152400</xdr:rowOff>
                  </from>
                  <to>
                    <xdr:col>7</xdr:col>
                    <xdr:colOff>2790825</xdr:colOff>
                    <xdr:row>0</xdr:row>
                    <xdr:rowOff>1085850</xdr:rowOff>
                  </to>
                </anchor>
              </controlPr>
            </control>
          </mc:Choice>
        </mc:AlternateContent>
        <mc:AlternateContent xmlns:mc="http://schemas.openxmlformats.org/markup-compatibility/2006">
          <mc:Choice Requires="x14">
            <control shapeId="2056" r:id="rId5" name="Button 8">
              <controlPr defaultSize="0" print="0" autoFill="0" autoPict="0" macro="[0]!NouveauUserform2">
                <anchor moveWithCells="1" sizeWithCells="1">
                  <from>
                    <xdr:col>6</xdr:col>
                    <xdr:colOff>514350</xdr:colOff>
                    <xdr:row>0</xdr:row>
                    <xdr:rowOff>123825</xdr:rowOff>
                  </from>
                  <to>
                    <xdr:col>6</xdr:col>
                    <xdr:colOff>2286000</xdr:colOff>
                    <xdr:row>0</xdr:row>
                    <xdr:rowOff>1047750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6:G36"/>
  <sheetViews>
    <sheetView showGridLines="0" workbookViewId="0">
      <selection activeCell="C30" sqref="C30"/>
    </sheetView>
  </sheetViews>
  <sheetFormatPr baseColWidth="10" defaultRowHeight="15" x14ac:dyDescent="0.25"/>
  <cols>
    <col min="1" max="1" width="13.7109375" customWidth="1"/>
    <col min="2" max="2" width="14.28515625" customWidth="1"/>
    <col min="3" max="3" width="21.28515625" customWidth="1"/>
    <col min="4" max="4" width="35.5703125" customWidth="1"/>
    <col min="5" max="5" width="16.28515625" customWidth="1"/>
    <col min="6" max="7" width="13.7109375" customWidth="1"/>
  </cols>
  <sheetData>
    <row r="6" spans="2:7" ht="13.9" customHeight="1" x14ac:dyDescent="0.25"/>
    <row r="7" spans="2:7" ht="13.9" customHeight="1" x14ac:dyDescent="0.25"/>
    <row r="8" spans="2:7" ht="28.5" x14ac:dyDescent="0.45">
      <c r="B8" s="11"/>
      <c r="C8" s="13"/>
      <c r="D8" s="62" t="s">
        <v>35</v>
      </c>
      <c r="E8" s="11"/>
      <c r="F8" s="11"/>
      <c r="G8" s="11"/>
    </row>
    <row r="9" spans="2:7" ht="30.6" customHeight="1" thickBot="1" x14ac:dyDescent="0.3"/>
    <row r="10" spans="2:7" ht="19.149999999999999" customHeight="1" x14ac:dyDescent="0.25">
      <c r="B10" s="24" t="s">
        <v>36</v>
      </c>
      <c r="C10" s="25"/>
      <c r="D10" s="307" t="str">
        <f>'Données OPAC'!B12</f>
        <v>KHEPRI FORMATION</v>
      </c>
      <c r="E10" s="308"/>
      <c r="F10" s="309"/>
    </row>
    <row r="11" spans="2:7" ht="19.149999999999999" customHeight="1" x14ac:dyDescent="0.25">
      <c r="B11" s="22" t="s">
        <v>160</v>
      </c>
      <c r="C11" s="26"/>
      <c r="D11" s="310" t="str">
        <f>IF('Données OPAC'!F12="","",'Données OPAC'!F12)</f>
        <v/>
      </c>
      <c r="E11" s="311"/>
      <c r="F11" s="312"/>
    </row>
    <row r="12" spans="2:7" ht="19.149999999999999" customHeight="1" thickBot="1" x14ac:dyDescent="0.3">
      <c r="B12" s="23" t="s">
        <v>37</v>
      </c>
      <c r="C12" s="27"/>
      <c r="D12" s="313" t="str">
        <f>'Rapport d''audit'!B3</f>
        <v>V20 : Formation, BC</v>
      </c>
      <c r="E12" s="314"/>
      <c r="F12" s="315"/>
    </row>
    <row r="13" spans="2:7" ht="34.15" customHeight="1" thickBot="1" x14ac:dyDescent="0.3"/>
    <row r="14" spans="2:7" ht="22.15" customHeight="1" thickBot="1" x14ac:dyDescent="0.3">
      <c r="C14" s="16" t="s">
        <v>38</v>
      </c>
      <c r="D14" s="138">
        <f>'Données OPAC'!B7</f>
        <v>0</v>
      </c>
      <c r="E14" s="17"/>
      <c r="F14" s="131"/>
    </row>
    <row r="15" spans="2:7" ht="22.15" customHeight="1" thickBot="1" x14ac:dyDescent="0.3">
      <c r="C15" s="3" t="s">
        <v>39</v>
      </c>
      <c r="D15" s="4" t="s">
        <v>40</v>
      </c>
      <c r="E15" s="18" t="s">
        <v>13</v>
      </c>
    </row>
    <row r="16" spans="2:7" ht="22.15" customHeight="1" x14ac:dyDescent="0.25">
      <c r="C16" s="5"/>
      <c r="D16" s="6"/>
      <c r="E16" s="19"/>
    </row>
    <row r="17" spans="2:6" ht="22.15" customHeight="1" x14ac:dyDescent="0.25">
      <c r="C17" s="7"/>
      <c r="D17" s="8"/>
      <c r="E17" s="20"/>
    </row>
    <row r="18" spans="2:6" ht="22.15" customHeight="1" x14ac:dyDescent="0.25">
      <c r="C18" s="7"/>
      <c r="D18" s="8"/>
      <c r="E18" s="178"/>
    </row>
    <row r="19" spans="2:6" ht="22.15" customHeight="1" x14ac:dyDescent="0.25">
      <c r="C19" s="7"/>
      <c r="D19" s="8"/>
      <c r="E19" s="20"/>
    </row>
    <row r="20" spans="2:6" ht="22.15" customHeight="1" x14ac:dyDescent="0.25">
      <c r="C20" s="7"/>
      <c r="D20" s="8"/>
      <c r="E20" s="20"/>
    </row>
    <row r="21" spans="2:6" ht="22.15" customHeight="1" thickBot="1" x14ac:dyDescent="0.3">
      <c r="C21" s="9"/>
      <c r="D21" s="15"/>
      <c r="E21" s="21"/>
    </row>
    <row r="22" spans="2:6" ht="22.15" customHeight="1" x14ac:dyDescent="0.25">
      <c r="B22" s="1"/>
      <c r="C22" s="1"/>
      <c r="D22" s="1"/>
      <c r="E22" s="1"/>
      <c r="F22" s="1"/>
    </row>
    <row r="23" spans="2:6" ht="27.6" customHeight="1" thickBot="1" x14ac:dyDescent="0.3">
      <c r="B23" s="1"/>
      <c r="C23" s="1"/>
      <c r="D23" s="1"/>
      <c r="E23" s="1"/>
      <c r="F23" s="1"/>
    </row>
    <row r="24" spans="2:6" ht="22.15" customHeight="1" thickBot="1" x14ac:dyDescent="0.3">
      <c r="C24" s="16" t="s">
        <v>41</v>
      </c>
      <c r="D24" s="138">
        <f>'Données OPAC'!B8</f>
        <v>0</v>
      </c>
      <c r="E24" s="17"/>
      <c r="F24" s="131"/>
    </row>
    <row r="25" spans="2:6" ht="22.15" customHeight="1" thickBot="1" x14ac:dyDescent="0.3">
      <c r="C25" s="3" t="s">
        <v>39</v>
      </c>
      <c r="D25" s="4" t="s">
        <v>40</v>
      </c>
      <c r="E25" s="18" t="s">
        <v>13</v>
      </c>
      <c r="F25" s="1"/>
    </row>
    <row r="26" spans="2:6" ht="22.15" customHeight="1" x14ac:dyDescent="0.25">
      <c r="C26" s="5"/>
      <c r="D26" s="6"/>
      <c r="E26" s="19"/>
      <c r="F26" s="1"/>
    </row>
    <row r="27" spans="2:6" ht="22.15" customHeight="1" x14ac:dyDescent="0.25">
      <c r="C27" s="7"/>
      <c r="D27" s="8"/>
      <c r="E27" s="20"/>
      <c r="F27" s="1"/>
    </row>
    <row r="28" spans="2:6" ht="22.15" customHeight="1" x14ac:dyDescent="0.25">
      <c r="C28" s="7"/>
      <c r="D28" s="8"/>
      <c r="E28" s="178"/>
      <c r="F28" s="1"/>
    </row>
    <row r="29" spans="2:6" ht="22.15" customHeight="1" x14ac:dyDescent="0.25">
      <c r="C29" s="7"/>
      <c r="D29" s="8"/>
      <c r="E29" s="20"/>
      <c r="F29" s="1"/>
    </row>
    <row r="30" spans="2:6" ht="22.15" customHeight="1" x14ac:dyDescent="0.25">
      <c r="C30" s="7"/>
      <c r="D30" s="8"/>
      <c r="E30" s="20"/>
      <c r="F30" s="1"/>
    </row>
    <row r="31" spans="2:6" ht="22.15" customHeight="1" thickBot="1" x14ac:dyDescent="0.3">
      <c r="C31" s="9"/>
      <c r="D31" s="15"/>
      <c r="E31" s="21"/>
      <c r="F31" s="1"/>
    </row>
    <row r="34" spans="1:7" ht="21" x14ac:dyDescent="0.35">
      <c r="A34" s="10" t="s">
        <v>42</v>
      </c>
      <c r="B34" s="61"/>
      <c r="C34" s="61"/>
      <c r="D34" s="61"/>
      <c r="E34" s="61"/>
      <c r="F34" s="61"/>
      <c r="G34" s="11"/>
    </row>
    <row r="35" spans="1:7" ht="21" x14ac:dyDescent="0.35">
      <c r="A35" s="12" t="s">
        <v>43</v>
      </c>
      <c r="B35" s="61"/>
      <c r="C35" s="61"/>
      <c r="D35" s="61"/>
      <c r="E35" s="61"/>
      <c r="F35" s="61"/>
      <c r="G35" s="11"/>
    </row>
    <row r="36" spans="1:7" x14ac:dyDescent="0.25">
      <c r="A36" s="11"/>
      <c r="B36" s="11"/>
      <c r="C36" s="11"/>
      <c r="D36" s="11"/>
      <c r="E36" s="11"/>
    </row>
  </sheetData>
  <mergeCells count="3">
    <mergeCell ref="D10:F10"/>
    <mergeCell ref="D11:F11"/>
    <mergeCell ref="D12:F12"/>
  </mergeCells>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19"/>
  <sheetViews>
    <sheetView showGridLines="0" topLeftCell="A4" zoomScale="90" zoomScaleNormal="90" workbookViewId="0">
      <selection activeCell="B4" sqref="B4:F4"/>
    </sheetView>
  </sheetViews>
  <sheetFormatPr baseColWidth="10" defaultRowHeight="15" x14ac:dyDescent="0.25"/>
  <cols>
    <col min="1" max="1" width="4.28515625" customWidth="1"/>
    <col min="2" max="2" width="32.28515625" customWidth="1"/>
    <col min="3" max="3" width="11.5703125" hidden="1" customWidth="1"/>
    <col min="4" max="4" width="23.85546875" customWidth="1"/>
    <col min="6" max="6" width="17.85546875" customWidth="1"/>
    <col min="7" max="7" width="6.28515625" customWidth="1"/>
    <col min="8" max="8" width="4.7109375" customWidth="1"/>
    <col min="9" max="9" width="81.140625" customWidth="1"/>
  </cols>
  <sheetData>
    <row r="1" spans="1:9" ht="28.5" x14ac:dyDescent="0.45">
      <c r="B1" s="69" t="s">
        <v>100</v>
      </c>
    </row>
    <row r="3" spans="1:9" ht="33" customHeight="1" x14ac:dyDescent="0.25">
      <c r="A3" s="70" t="s">
        <v>106</v>
      </c>
      <c r="H3" s="70" t="s">
        <v>111</v>
      </c>
      <c r="I3" s="68"/>
    </row>
    <row r="4" spans="1:9" ht="20.45" customHeight="1" x14ac:dyDescent="0.25">
      <c r="A4" s="67" t="s">
        <v>112</v>
      </c>
      <c r="B4" s="316" t="s">
        <v>101</v>
      </c>
      <c r="C4" s="316"/>
      <c r="D4" s="316"/>
      <c r="E4" s="316"/>
      <c r="F4" s="316"/>
      <c r="G4" s="65"/>
      <c r="H4" s="71" t="s">
        <v>107</v>
      </c>
      <c r="I4" s="63"/>
    </row>
    <row r="5" spans="1:9" ht="40.15" customHeight="1" x14ac:dyDescent="0.25">
      <c r="A5" s="67" t="s">
        <v>112</v>
      </c>
      <c r="B5" s="317" t="s">
        <v>102</v>
      </c>
      <c r="C5" s="317"/>
      <c r="D5" s="317"/>
      <c r="E5" s="317"/>
      <c r="F5" s="317"/>
      <c r="G5" s="65"/>
      <c r="H5" s="67" t="s">
        <v>112</v>
      </c>
      <c r="I5" s="72" t="s">
        <v>113</v>
      </c>
    </row>
    <row r="6" spans="1:9" ht="33" customHeight="1" x14ac:dyDescent="0.25">
      <c r="A6" s="67" t="s">
        <v>112</v>
      </c>
      <c r="B6" s="316" t="s">
        <v>103</v>
      </c>
      <c r="C6" s="316"/>
      <c r="D6" s="316"/>
      <c r="E6" s="316"/>
      <c r="F6" s="316"/>
      <c r="G6" s="65"/>
      <c r="H6" s="67" t="s">
        <v>112</v>
      </c>
      <c r="I6" s="73" t="s">
        <v>115</v>
      </c>
    </row>
    <row r="7" spans="1:9" ht="42.6" customHeight="1" x14ac:dyDescent="0.25">
      <c r="A7" s="67" t="s">
        <v>112</v>
      </c>
      <c r="B7" s="317" t="s">
        <v>104</v>
      </c>
      <c r="C7" s="317"/>
      <c r="D7" s="317"/>
      <c r="E7" s="317"/>
      <c r="F7" s="317"/>
      <c r="G7" s="64"/>
      <c r="H7" s="67" t="s">
        <v>112</v>
      </c>
      <c r="I7" s="72" t="s">
        <v>108</v>
      </c>
    </row>
    <row r="8" spans="1:9" ht="26.45" customHeight="1" x14ac:dyDescent="0.25">
      <c r="A8" s="67" t="s">
        <v>112</v>
      </c>
      <c r="B8" s="316" t="s">
        <v>105</v>
      </c>
      <c r="C8" s="316"/>
      <c r="D8" s="316"/>
      <c r="E8" s="316"/>
      <c r="F8" s="316"/>
      <c r="G8" s="65"/>
    </row>
    <row r="9" spans="1:9" ht="26.45" customHeight="1" x14ac:dyDescent="0.25">
      <c r="A9" s="67" t="s">
        <v>112</v>
      </c>
      <c r="B9" s="74" t="s">
        <v>110</v>
      </c>
      <c r="C9" s="75"/>
      <c r="D9" s="75"/>
      <c r="E9" s="75"/>
      <c r="F9" s="75"/>
      <c r="G9" s="65"/>
      <c r="H9" s="71" t="s">
        <v>109</v>
      </c>
      <c r="I9" s="63"/>
    </row>
    <row r="10" spans="1:9" ht="39.6" customHeight="1" x14ac:dyDescent="0.25">
      <c r="B10" s="76" t="s">
        <v>116</v>
      </c>
      <c r="C10" s="68"/>
      <c r="D10" s="68"/>
      <c r="E10" s="68"/>
      <c r="F10" s="68"/>
      <c r="G10" s="65"/>
      <c r="H10" s="67" t="s">
        <v>112</v>
      </c>
      <c r="I10" s="72" t="s">
        <v>114</v>
      </c>
    </row>
    <row r="11" spans="1:9" ht="51" customHeight="1" x14ac:dyDescent="0.25">
      <c r="G11" s="65"/>
      <c r="H11" s="67" t="s">
        <v>112</v>
      </c>
      <c r="I11" s="73" t="s">
        <v>117</v>
      </c>
    </row>
    <row r="12" spans="1:9" ht="49.15" customHeight="1" x14ac:dyDescent="0.25">
      <c r="G12" s="66"/>
      <c r="H12" s="67" t="s">
        <v>112</v>
      </c>
      <c r="I12" s="72" t="s">
        <v>196</v>
      </c>
    </row>
    <row r="13" spans="1:9" ht="31.9" customHeight="1" x14ac:dyDescent="0.25">
      <c r="G13" s="64"/>
      <c r="H13" s="64"/>
      <c r="I13" s="64"/>
    </row>
    <row r="14" spans="1:9" ht="30" customHeight="1" x14ac:dyDescent="0.25">
      <c r="G14" s="64"/>
      <c r="H14" s="64"/>
      <c r="I14" s="64"/>
    </row>
    <row r="15" spans="1:9" ht="30.6" customHeight="1" x14ac:dyDescent="0.25">
      <c r="G15" s="64"/>
      <c r="H15" s="64"/>
      <c r="I15" s="64"/>
    </row>
    <row r="16" spans="1:9" ht="27.6" customHeight="1" x14ac:dyDescent="0.25">
      <c r="G16" s="65"/>
      <c r="H16" s="65"/>
      <c r="I16" s="65"/>
    </row>
    <row r="17" spans="7:9" ht="51" customHeight="1" x14ac:dyDescent="0.25">
      <c r="G17" s="64"/>
      <c r="H17" s="64"/>
      <c r="I17" s="64"/>
    </row>
    <row r="18" spans="7:9" ht="52.9" customHeight="1" x14ac:dyDescent="0.25">
      <c r="G18" s="65"/>
      <c r="H18" s="65"/>
      <c r="I18" s="65"/>
    </row>
    <row r="19" spans="7:9" ht="54" customHeight="1" x14ac:dyDescent="0.25"/>
  </sheetData>
  <mergeCells count="5">
    <mergeCell ref="B4:F4"/>
    <mergeCell ref="B5:F5"/>
    <mergeCell ref="B6:F6"/>
    <mergeCell ref="B7:F7"/>
    <mergeCell ref="B8:F8"/>
  </mergeCells>
  <pageMargins left="0.25" right="0.25" top="0.75" bottom="0.75" header="0.3" footer="0.3"/>
  <pageSetup paperSize="9" scale="7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FF0000"/>
    <pageSetUpPr fitToPage="1"/>
  </sheetPr>
  <dimension ref="A7:G53"/>
  <sheetViews>
    <sheetView workbookViewId="0">
      <selection activeCell="F9" sqref="F9"/>
    </sheetView>
  </sheetViews>
  <sheetFormatPr baseColWidth="10" defaultColWidth="11.5703125" defaultRowHeight="15" x14ac:dyDescent="0.25"/>
  <cols>
    <col min="1" max="1" width="17" style="28" bestFit="1" customWidth="1"/>
    <col min="2" max="2" width="14.28515625" style="28" customWidth="1"/>
    <col min="3" max="3" width="22.28515625" style="28" bestFit="1" customWidth="1"/>
    <col min="4" max="4" width="35.5703125" style="28" customWidth="1"/>
    <col min="5" max="5" width="16.28515625" style="28" customWidth="1"/>
    <col min="6" max="6" width="13.7109375" style="28" customWidth="1"/>
    <col min="7" max="7" width="15.28515625" style="28" customWidth="1"/>
    <col min="8" max="16384" width="11.5703125" style="28"/>
  </cols>
  <sheetData>
    <row r="7" spans="1:7" ht="52.9" customHeight="1" thickBot="1" x14ac:dyDescent="0.3"/>
    <row r="8" spans="1:7" ht="19.149999999999999" customHeight="1" thickBot="1" x14ac:dyDescent="0.3">
      <c r="B8" s="29" t="s">
        <v>36</v>
      </c>
      <c r="C8" s="30"/>
      <c r="D8" s="370" t="str">
        <f>'Données OPAC'!B12</f>
        <v>KHEPRI FORMATION</v>
      </c>
      <c r="E8" s="371"/>
      <c r="F8" s="372"/>
      <c r="G8" s="31"/>
    </row>
    <row r="9" spans="1:7" ht="27" customHeight="1" x14ac:dyDescent="0.25">
      <c r="A9" s="31"/>
      <c r="B9" s="32"/>
      <c r="C9" s="32"/>
      <c r="D9" s="36"/>
      <c r="E9" s="37"/>
      <c r="F9" s="37"/>
      <c r="G9" s="31"/>
    </row>
    <row r="10" spans="1:7" ht="15.75" thickBot="1" x14ac:dyDescent="0.3"/>
    <row r="11" spans="1:7" ht="28.15" customHeight="1" x14ac:dyDescent="0.25">
      <c r="A11" s="170" t="s">
        <v>49</v>
      </c>
      <c r="B11" s="339" t="str">
        <f>'Données OPAC'!B25:C25</f>
        <v>PERNA Philippe</v>
      </c>
      <c r="C11" s="339"/>
      <c r="D11" s="168" t="s">
        <v>50</v>
      </c>
      <c r="E11" s="339" t="str">
        <f>'Données OPAC'!B12</f>
        <v>KHEPRI FORMATION</v>
      </c>
      <c r="F11" s="339"/>
      <c r="G11" s="342"/>
    </row>
    <row r="12" spans="1:7" ht="28.15" customHeight="1" x14ac:dyDescent="0.25">
      <c r="A12" s="39" t="s">
        <v>48</v>
      </c>
      <c r="B12" s="373"/>
      <c r="C12" s="373"/>
      <c r="D12" s="169" t="s">
        <v>51</v>
      </c>
      <c r="E12" s="368" t="str">
        <f>'Données OPAC'!B12</f>
        <v>KHEPRI FORMATION</v>
      </c>
      <c r="F12" s="368"/>
      <c r="G12" s="369"/>
    </row>
    <row r="13" spans="1:7" ht="42" customHeight="1" x14ac:dyDescent="0.25">
      <c r="A13" s="173" t="s">
        <v>164</v>
      </c>
      <c r="B13" s="368"/>
      <c r="C13" s="368"/>
      <c r="D13" s="368"/>
      <c r="E13" s="368"/>
      <c r="F13" s="368"/>
      <c r="G13" s="369"/>
    </row>
    <row r="14" spans="1:7" ht="45.6" customHeight="1" thickBot="1" x14ac:dyDescent="0.3">
      <c r="A14" s="171" t="s">
        <v>165</v>
      </c>
      <c r="B14" s="341"/>
      <c r="C14" s="341"/>
      <c r="D14" s="341"/>
      <c r="E14" s="341"/>
      <c r="F14" s="341"/>
      <c r="G14" s="343"/>
    </row>
    <row r="15" spans="1:7" ht="22.9" customHeight="1" thickBot="1" x14ac:dyDescent="0.3"/>
    <row r="16" spans="1:7" ht="15" customHeight="1" thickBot="1" x14ac:dyDescent="0.3">
      <c r="A16" s="335" t="s">
        <v>52</v>
      </c>
      <c r="B16" s="336"/>
      <c r="C16" s="336"/>
      <c r="D16" s="336"/>
      <c r="E16" s="336"/>
      <c r="F16" s="336"/>
      <c r="G16" s="337"/>
    </row>
    <row r="17" spans="1:7" ht="15" customHeight="1" thickBot="1" x14ac:dyDescent="0.3">
      <c r="A17" s="349" t="s">
        <v>166</v>
      </c>
      <c r="B17" s="350"/>
      <c r="C17" s="350"/>
      <c r="D17" s="350"/>
      <c r="E17" s="350"/>
      <c r="F17" s="350"/>
      <c r="G17" s="351"/>
    </row>
    <row r="18" spans="1:7" ht="56.65" customHeight="1" x14ac:dyDescent="0.25">
      <c r="A18" s="352"/>
      <c r="B18" s="353"/>
      <c r="C18" s="353"/>
      <c r="D18" s="353"/>
      <c r="E18" s="353"/>
      <c r="F18" s="353"/>
      <c r="G18" s="354"/>
    </row>
    <row r="19" spans="1:7" ht="56.65" customHeight="1" x14ac:dyDescent="0.25">
      <c r="A19" s="355"/>
      <c r="B19" s="356"/>
      <c r="C19" s="356"/>
      <c r="D19" s="356"/>
      <c r="E19" s="356"/>
      <c r="F19" s="356"/>
      <c r="G19" s="357"/>
    </row>
    <row r="20" spans="1:7" ht="56.65" customHeight="1" x14ac:dyDescent="0.25">
      <c r="A20" s="355"/>
      <c r="B20" s="356"/>
      <c r="C20" s="356"/>
      <c r="D20" s="356"/>
      <c r="E20" s="356"/>
      <c r="F20" s="356"/>
      <c r="G20" s="357"/>
    </row>
    <row r="21" spans="1:7" ht="56.65" customHeight="1" thickBot="1" x14ac:dyDescent="0.3">
      <c r="A21" s="358"/>
      <c r="B21" s="359"/>
      <c r="C21" s="359"/>
      <c r="D21" s="359"/>
      <c r="E21" s="359"/>
      <c r="F21" s="359"/>
      <c r="G21" s="360"/>
    </row>
    <row r="22" spans="1:7" ht="22.7" customHeight="1" thickBot="1" x14ac:dyDescent="0.3">
      <c r="A22" s="41" t="s">
        <v>54</v>
      </c>
      <c r="B22" s="361">
        <f>'Données OPAC'!B7</f>
        <v>0</v>
      </c>
      <c r="C22" s="334"/>
      <c r="D22" s="41" t="s">
        <v>55</v>
      </c>
      <c r="E22" s="332" t="str">
        <f>'Données OPAC'!B25</f>
        <v>PERNA Philippe</v>
      </c>
      <c r="F22" s="333"/>
      <c r="G22" s="334"/>
    </row>
    <row r="23" spans="1:7" ht="24" customHeight="1" thickBot="1" x14ac:dyDescent="0.3">
      <c r="A23" s="44"/>
      <c r="B23" s="31"/>
      <c r="C23" s="31"/>
      <c r="D23" s="44"/>
      <c r="E23" s="31"/>
      <c r="F23" s="31"/>
      <c r="G23" s="31"/>
    </row>
    <row r="24" spans="1:7" ht="15" customHeight="1" thickBot="1" x14ac:dyDescent="0.3">
      <c r="A24" s="362" t="s">
        <v>56</v>
      </c>
      <c r="B24" s="363"/>
      <c r="C24" s="363"/>
      <c r="D24" s="363"/>
      <c r="E24" s="363"/>
      <c r="F24" s="363"/>
      <c r="G24" s="364"/>
    </row>
    <row r="25" spans="1:7" ht="15" customHeight="1" thickBot="1" x14ac:dyDescent="0.3">
      <c r="A25" s="365" t="s">
        <v>96</v>
      </c>
      <c r="B25" s="366"/>
      <c r="C25" s="366"/>
      <c r="D25" s="366"/>
      <c r="E25" s="366"/>
      <c r="F25" s="366"/>
      <c r="G25" s="367"/>
    </row>
    <row r="26" spans="1:7" ht="42.4" customHeight="1" x14ac:dyDescent="0.25">
      <c r="A26" s="321"/>
      <c r="B26" s="322"/>
      <c r="C26" s="322"/>
      <c r="D26" s="322"/>
      <c r="E26" s="322"/>
      <c r="F26" s="322"/>
      <c r="G26" s="323"/>
    </row>
    <row r="27" spans="1:7" ht="42.4" customHeight="1" x14ac:dyDescent="0.25">
      <c r="A27" s="324"/>
      <c r="B27" s="325"/>
      <c r="C27" s="325"/>
      <c r="D27" s="325"/>
      <c r="E27" s="325"/>
      <c r="F27" s="325"/>
      <c r="G27" s="326"/>
    </row>
    <row r="28" spans="1:7" ht="42.4" customHeight="1" x14ac:dyDescent="0.25">
      <c r="A28" s="324"/>
      <c r="B28" s="325"/>
      <c r="C28" s="325"/>
      <c r="D28" s="325"/>
      <c r="E28" s="325"/>
      <c r="F28" s="325"/>
      <c r="G28" s="326"/>
    </row>
    <row r="29" spans="1:7" ht="42.4" customHeight="1" thickBot="1" x14ac:dyDescent="0.3">
      <c r="A29" s="327"/>
      <c r="B29" s="328"/>
      <c r="C29" s="328"/>
      <c r="D29" s="328"/>
      <c r="E29" s="328"/>
      <c r="F29" s="328"/>
      <c r="G29" s="329"/>
    </row>
    <row r="30" spans="1:7" ht="28.9" customHeight="1" thickBot="1" x14ac:dyDescent="0.3">
      <c r="A30" s="318" t="s">
        <v>97</v>
      </c>
      <c r="B30" s="319"/>
      <c r="C30" s="319"/>
      <c r="D30" s="319"/>
      <c r="E30" s="319"/>
      <c r="F30" s="319"/>
      <c r="G30" s="320"/>
    </row>
    <row r="31" spans="1:7" ht="42.4" customHeight="1" x14ac:dyDescent="0.25">
      <c r="A31" s="321"/>
      <c r="B31" s="322"/>
      <c r="C31" s="322"/>
      <c r="D31" s="322"/>
      <c r="E31" s="322"/>
      <c r="F31" s="322"/>
      <c r="G31" s="323"/>
    </row>
    <row r="32" spans="1:7" ht="42.4" customHeight="1" x14ac:dyDescent="0.25">
      <c r="A32" s="324"/>
      <c r="B32" s="325"/>
      <c r="C32" s="325"/>
      <c r="D32" s="325"/>
      <c r="E32" s="325"/>
      <c r="F32" s="325"/>
      <c r="G32" s="326"/>
    </row>
    <row r="33" spans="1:7" ht="42.4" customHeight="1" thickBot="1" x14ac:dyDescent="0.3">
      <c r="A33" s="327"/>
      <c r="B33" s="328"/>
      <c r="C33" s="328"/>
      <c r="D33" s="328"/>
      <c r="E33" s="328"/>
      <c r="F33" s="328"/>
      <c r="G33" s="329"/>
    </row>
    <row r="34" spans="1:7" ht="22.7" customHeight="1" thickBot="1" x14ac:dyDescent="0.3">
      <c r="A34" s="344" t="s">
        <v>57</v>
      </c>
      <c r="B34" s="345"/>
      <c r="C34" s="346"/>
      <c r="D34" s="347"/>
      <c r="E34" s="347"/>
      <c r="F34" s="347"/>
      <c r="G34" s="348"/>
    </row>
    <row r="35" spans="1:7" ht="22.7" customHeight="1" thickBot="1" x14ac:dyDescent="0.3">
      <c r="A35" s="41" t="s">
        <v>54</v>
      </c>
      <c r="B35" s="332"/>
      <c r="C35" s="334"/>
      <c r="D35" s="41" t="s">
        <v>55</v>
      </c>
      <c r="E35" s="332"/>
      <c r="F35" s="333"/>
      <c r="G35" s="334"/>
    </row>
    <row r="36" spans="1:7" ht="22.9" customHeight="1" thickBot="1" x14ac:dyDescent="0.3"/>
    <row r="37" spans="1:7" ht="15" customHeight="1" thickBot="1" x14ac:dyDescent="0.3">
      <c r="A37" s="335" t="s">
        <v>58</v>
      </c>
      <c r="B37" s="336"/>
      <c r="C37" s="336"/>
      <c r="D37" s="336"/>
      <c r="E37" s="336"/>
      <c r="F37" s="336"/>
      <c r="G37" s="337"/>
    </row>
    <row r="38" spans="1:7" ht="22.7" customHeight="1" x14ac:dyDescent="0.25">
      <c r="A38" s="338" t="s">
        <v>98</v>
      </c>
      <c r="B38" s="339"/>
      <c r="C38" s="339"/>
      <c r="D38" s="339"/>
      <c r="E38" s="339" t="s">
        <v>59</v>
      </c>
      <c r="F38" s="339"/>
      <c r="G38" s="342"/>
    </row>
    <row r="39" spans="1:7" ht="22.7" customHeight="1" thickBot="1" x14ac:dyDescent="0.3">
      <c r="A39" s="340"/>
      <c r="B39" s="341"/>
      <c r="C39" s="341"/>
      <c r="D39" s="341"/>
      <c r="E39" s="341" t="s">
        <v>60</v>
      </c>
      <c r="F39" s="341"/>
      <c r="G39" s="343"/>
    </row>
    <row r="40" spans="1:7" ht="15.75" thickBot="1" x14ac:dyDescent="0.3">
      <c r="A40" s="318" t="s">
        <v>99</v>
      </c>
      <c r="B40" s="319"/>
      <c r="C40" s="319"/>
      <c r="D40" s="319"/>
      <c r="E40" s="319"/>
      <c r="F40" s="319"/>
      <c r="G40" s="320"/>
    </row>
    <row r="41" spans="1:7" ht="42.4" customHeight="1" x14ac:dyDescent="0.25">
      <c r="A41" s="321"/>
      <c r="B41" s="322"/>
      <c r="C41" s="322"/>
      <c r="D41" s="322"/>
      <c r="E41" s="322"/>
      <c r="F41" s="322"/>
      <c r="G41" s="323"/>
    </row>
    <row r="42" spans="1:7" ht="42.4" customHeight="1" x14ac:dyDescent="0.25">
      <c r="A42" s="324"/>
      <c r="B42" s="325"/>
      <c r="C42" s="325"/>
      <c r="D42" s="325"/>
      <c r="E42" s="325"/>
      <c r="F42" s="325"/>
      <c r="G42" s="326"/>
    </row>
    <row r="43" spans="1:7" ht="42.4" customHeight="1" thickBot="1" x14ac:dyDescent="0.3">
      <c r="A43" s="327"/>
      <c r="B43" s="328"/>
      <c r="C43" s="328"/>
      <c r="D43" s="328"/>
      <c r="E43" s="328"/>
      <c r="F43" s="328"/>
      <c r="G43" s="329"/>
    </row>
    <row r="44" spans="1:7" ht="22.7" customHeight="1" thickBot="1" x14ac:dyDescent="0.3">
      <c r="A44" s="41" t="s">
        <v>54</v>
      </c>
      <c r="B44" s="332"/>
      <c r="C44" s="334"/>
      <c r="D44" s="41" t="s">
        <v>55</v>
      </c>
      <c r="E44" s="332" t="str">
        <f>'Données OPAC'!B25</f>
        <v>PERNA Philippe</v>
      </c>
      <c r="F44" s="333"/>
      <c r="G44" s="334"/>
    </row>
    <row r="45" spans="1:7" ht="48.6" customHeight="1" thickBot="1" x14ac:dyDescent="0.3">
      <c r="A45" s="44"/>
      <c r="B45" s="44"/>
    </row>
    <row r="46" spans="1:7" ht="15.75" thickBot="1" x14ac:dyDescent="0.3">
      <c r="A46" s="335" t="s">
        <v>61</v>
      </c>
      <c r="B46" s="336"/>
      <c r="C46" s="336"/>
      <c r="D46" s="336"/>
      <c r="E46" s="336"/>
      <c r="F46" s="336"/>
      <c r="G46" s="337"/>
    </row>
    <row r="47" spans="1:7" ht="22.7" customHeight="1" x14ac:dyDescent="0.25">
      <c r="A47" s="338" t="s">
        <v>62</v>
      </c>
      <c r="B47" s="339"/>
      <c r="C47" s="339"/>
      <c r="D47" s="339"/>
      <c r="E47" s="339" t="s">
        <v>63</v>
      </c>
      <c r="F47" s="339"/>
      <c r="G47" s="342"/>
    </row>
    <row r="48" spans="1:7" ht="22.7" customHeight="1" thickBot="1" x14ac:dyDescent="0.3">
      <c r="A48" s="340"/>
      <c r="B48" s="341"/>
      <c r="C48" s="341"/>
      <c r="D48" s="341"/>
      <c r="E48" s="341" t="s">
        <v>64</v>
      </c>
      <c r="F48" s="341"/>
      <c r="G48" s="343"/>
    </row>
    <row r="49" spans="1:7" ht="15.75" thickBot="1" x14ac:dyDescent="0.3">
      <c r="A49" s="318" t="s">
        <v>99</v>
      </c>
      <c r="B49" s="319"/>
      <c r="C49" s="319"/>
      <c r="D49" s="319"/>
      <c r="E49" s="319"/>
      <c r="F49" s="319"/>
      <c r="G49" s="320"/>
    </row>
    <row r="50" spans="1:7" ht="42.4" customHeight="1" x14ac:dyDescent="0.25">
      <c r="A50" s="321"/>
      <c r="B50" s="322"/>
      <c r="C50" s="322"/>
      <c r="D50" s="322"/>
      <c r="E50" s="322"/>
      <c r="F50" s="322"/>
      <c r="G50" s="323"/>
    </row>
    <row r="51" spans="1:7" ht="42.4" customHeight="1" x14ac:dyDescent="0.25">
      <c r="A51" s="324"/>
      <c r="B51" s="325"/>
      <c r="C51" s="325"/>
      <c r="D51" s="325"/>
      <c r="E51" s="325"/>
      <c r="F51" s="325"/>
      <c r="G51" s="326"/>
    </row>
    <row r="52" spans="1:7" ht="42.4" customHeight="1" thickBot="1" x14ac:dyDescent="0.3">
      <c r="A52" s="327"/>
      <c r="B52" s="328"/>
      <c r="C52" s="328"/>
      <c r="D52" s="328"/>
      <c r="E52" s="328"/>
      <c r="F52" s="328"/>
      <c r="G52" s="329"/>
    </row>
    <row r="53" spans="1:7" ht="23.45" customHeight="1" thickBot="1" x14ac:dyDescent="0.3">
      <c r="A53" s="41" t="s">
        <v>54</v>
      </c>
      <c r="B53" s="330"/>
      <c r="C53" s="331"/>
      <c r="D53" s="41" t="s">
        <v>55</v>
      </c>
      <c r="E53" s="332" t="str">
        <f>'Données OPAC'!B25</f>
        <v>PERNA Philippe</v>
      </c>
      <c r="F53" s="333"/>
      <c r="G53" s="334"/>
    </row>
  </sheetData>
  <mergeCells count="37">
    <mergeCell ref="B13:G13"/>
    <mergeCell ref="D8:F8"/>
    <mergeCell ref="B11:C11"/>
    <mergeCell ref="E11:G11"/>
    <mergeCell ref="B12:C12"/>
    <mergeCell ref="E12:G12"/>
    <mergeCell ref="A34:B34"/>
    <mergeCell ref="C34:G34"/>
    <mergeCell ref="B14:G14"/>
    <mergeCell ref="A16:G16"/>
    <mergeCell ref="A17:G17"/>
    <mergeCell ref="A18:G21"/>
    <mergeCell ref="B22:C22"/>
    <mergeCell ref="E22:G22"/>
    <mergeCell ref="A24:G24"/>
    <mergeCell ref="A25:G25"/>
    <mergeCell ref="A26:G29"/>
    <mergeCell ref="A30:G30"/>
    <mergeCell ref="A31:G33"/>
    <mergeCell ref="B35:C35"/>
    <mergeCell ref="E35:G35"/>
    <mergeCell ref="A37:G37"/>
    <mergeCell ref="A38:D39"/>
    <mergeCell ref="E38:G38"/>
    <mergeCell ref="E39:G39"/>
    <mergeCell ref="A49:G49"/>
    <mergeCell ref="A50:G52"/>
    <mergeCell ref="B53:C53"/>
    <mergeCell ref="E53:G53"/>
    <mergeCell ref="A40:G40"/>
    <mergeCell ref="A41:G43"/>
    <mergeCell ref="B44:C44"/>
    <mergeCell ref="E44:G44"/>
    <mergeCell ref="A46:G46"/>
    <mergeCell ref="A47:D48"/>
    <mergeCell ref="E47:G47"/>
    <mergeCell ref="E48:G48"/>
  </mergeCells>
  <pageMargins left="0.7" right="0.7"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5</xdr:col>
                    <xdr:colOff>1152525</xdr:colOff>
                    <xdr:row>37</xdr:row>
                    <xdr:rowOff>57150</xdr:rowOff>
                  </from>
                  <to>
                    <xdr:col>6</xdr:col>
                    <xdr:colOff>104775</xdr:colOff>
                    <xdr:row>38</xdr:row>
                    <xdr:rowOff>114300</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from>
                    <xdr:col>6</xdr:col>
                    <xdr:colOff>695325</xdr:colOff>
                    <xdr:row>38</xdr:row>
                    <xdr:rowOff>47625</xdr:rowOff>
                  </from>
                  <to>
                    <xdr:col>6</xdr:col>
                    <xdr:colOff>1066800</xdr:colOff>
                    <xdr:row>39</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ltText="">
                <anchor moveWithCells="1">
                  <from>
                    <xdr:col>5</xdr:col>
                    <xdr:colOff>1152525</xdr:colOff>
                    <xdr:row>46</xdr:row>
                    <xdr:rowOff>57150</xdr:rowOff>
                  </from>
                  <to>
                    <xdr:col>6</xdr:col>
                    <xdr:colOff>104775</xdr:colOff>
                    <xdr:row>47</xdr:row>
                    <xdr:rowOff>114300</xdr:rowOff>
                  </to>
                </anchor>
              </controlPr>
            </control>
          </mc:Choice>
        </mc:AlternateContent>
        <mc:AlternateContent xmlns:mc="http://schemas.openxmlformats.org/markup-compatibility/2006">
          <mc:Choice Requires="x14">
            <control shapeId="9220" r:id="rId7" name="Check Box 4">
              <controlPr defaultSize="0" autoFill="0" autoLine="0" autoPict="0" altText="">
                <anchor moveWithCells="1">
                  <from>
                    <xdr:col>5</xdr:col>
                    <xdr:colOff>1333500</xdr:colOff>
                    <xdr:row>47</xdr:row>
                    <xdr:rowOff>38100</xdr:rowOff>
                  </from>
                  <to>
                    <xdr:col>6</xdr:col>
                    <xdr:colOff>219075</xdr:colOff>
                    <xdr:row>48</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7:G55"/>
  <sheetViews>
    <sheetView showGridLines="0" workbookViewId="0">
      <selection activeCell="H52" sqref="H52"/>
    </sheetView>
  </sheetViews>
  <sheetFormatPr baseColWidth="10" defaultColWidth="11.5703125" defaultRowHeight="15" x14ac:dyDescent="0.25"/>
  <cols>
    <col min="1" max="1" width="17" style="28" bestFit="1" customWidth="1"/>
    <col min="2" max="2" width="14.28515625" style="28" customWidth="1"/>
    <col min="3" max="3" width="22.28515625" style="28" bestFit="1" customWidth="1"/>
    <col min="4" max="4" width="35.5703125" style="28" customWidth="1"/>
    <col min="5" max="5" width="16.28515625" style="28" customWidth="1"/>
    <col min="6" max="6" width="13.7109375" style="28" customWidth="1"/>
    <col min="7" max="7" width="15.28515625" style="28" customWidth="1"/>
    <col min="8" max="16384" width="11.5703125" style="28"/>
  </cols>
  <sheetData>
    <row r="7" spans="1:7" ht="18.75" x14ac:dyDescent="0.3">
      <c r="A7" s="45" t="s">
        <v>45</v>
      </c>
      <c r="B7" s="46"/>
      <c r="C7" s="45"/>
      <c r="D7" s="45"/>
      <c r="E7" s="46"/>
      <c r="F7" s="46"/>
      <c r="G7" s="46"/>
    </row>
    <row r="8" spans="1:7" ht="52.9" customHeight="1" thickBot="1" x14ac:dyDescent="0.3"/>
    <row r="9" spans="1:7" ht="19.149999999999999" customHeight="1" thickBot="1" x14ac:dyDescent="0.3">
      <c r="B9" s="29" t="s">
        <v>36</v>
      </c>
      <c r="C9" s="30"/>
      <c r="D9" s="370" t="str">
        <f>'Données OPAC'!B12</f>
        <v>KHEPRI FORMATION</v>
      </c>
      <c r="E9" s="371"/>
      <c r="F9" s="372"/>
      <c r="G9" s="31"/>
    </row>
    <row r="10" spans="1:7" ht="19.149999999999999" customHeight="1" thickBot="1" x14ac:dyDescent="0.3">
      <c r="B10" s="32"/>
      <c r="C10" s="33" t="s">
        <v>46</v>
      </c>
      <c r="D10" s="34"/>
      <c r="E10" s="35"/>
      <c r="F10" s="35"/>
      <c r="G10" s="31"/>
    </row>
    <row r="11" spans="1:7" ht="27" customHeight="1" x14ac:dyDescent="0.25">
      <c r="A11" s="31"/>
      <c r="B11" s="32"/>
      <c r="C11" s="32"/>
      <c r="D11" s="36" t="s">
        <v>47</v>
      </c>
      <c r="E11" s="37"/>
      <c r="F11" s="37"/>
      <c r="G11" s="31"/>
    </row>
    <row r="12" spans="1:7" ht="15.75" thickBot="1" x14ac:dyDescent="0.3"/>
    <row r="13" spans="1:7" ht="28.15" customHeight="1" x14ac:dyDescent="0.25">
      <c r="A13" s="42" t="s">
        <v>49</v>
      </c>
      <c r="B13" s="339" t="str">
        <f>'Données OPAC'!B25</f>
        <v>PERNA Philippe</v>
      </c>
      <c r="C13" s="339"/>
      <c r="D13" s="38" t="s">
        <v>50</v>
      </c>
      <c r="E13" s="339" t="str">
        <f>'Données OPAC'!B18</f>
        <v>REVELLAT Evelyne</v>
      </c>
      <c r="F13" s="339"/>
      <c r="G13" s="342"/>
    </row>
    <row r="14" spans="1:7" ht="28.15" customHeight="1" x14ac:dyDescent="0.25">
      <c r="A14" s="39" t="s">
        <v>48</v>
      </c>
      <c r="B14" s="373" t="str">
        <f>'Rapport d''audit'!B3</f>
        <v>V20 : Formation, BC</v>
      </c>
      <c r="C14" s="373"/>
      <c r="D14" s="40" t="s">
        <v>51</v>
      </c>
      <c r="E14" s="368" t="str">
        <f>'Données OPAC'!B13 &amp; " " &amp; 'Données OPAC'!B14 &amp; " " &amp; 'Données OPAC'!B15</f>
        <v xml:space="preserve">188 Grande Rue Charles de Gaulle 94130 NOGENT-SUR-MARNE </v>
      </c>
      <c r="F14" s="368"/>
      <c r="G14" s="369"/>
    </row>
    <row r="15" spans="1:7" ht="42" customHeight="1" x14ac:dyDescent="0.25">
      <c r="A15" s="39" t="s">
        <v>65</v>
      </c>
      <c r="B15" s="368"/>
      <c r="C15" s="368"/>
      <c r="D15" s="368"/>
      <c r="E15" s="368"/>
      <c r="F15" s="368"/>
      <c r="G15" s="369"/>
    </row>
    <row r="16" spans="1:7" ht="45.6" customHeight="1" thickBot="1" x14ac:dyDescent="0.3">
      <c r="A16" s="43" t="s">
        <v>68</v>
      </c>
      <c r="B16" s="341"/>
      <c r="C16" s="341"/>
      <c r="D16" s="341"/>
      <c r="E16" s="341"/>
      <c r="F16" s="341"/>
      <c r="G16" s="343"/>
    </row>
    <row r="17" spans="1:7" ht="22.9" customHeight="1" thickBot="1" x14ac:dyDescent="0.3"/>
    <row r="18" spans="1:7" ht="15" customHeight="1" thickBot="1" x14ac:dyDescent="0.3">
      <c r="A18" s="335" t="s">
        <v>52</v>
      </c>
      <c r="B18" s="336"/>
      <c r="C18" s="336"/>
      <c r="D18" s="336"/>
      <c r="E18" s="336"/>
      <c r="F18" s="336"/>
      <c r="G18" s="337"/>
    </row>
    <row r="19" spans="1:7" ht="15" customHeight="1" thickBot="1" x14ac:dyDescent="0.3">
      <c r="A19" s="349" t="s">
        <v>53</v>
      </c>
      <c r="B19" s="350"/>
      <c r="C19" s="350"/>
      <c r="D19" s="350"/>
      <c r="E19" s="350"/>
      <c r="F19" s="350"/>
      <c r="G19" s="351"/>
    </row>
    <row r="20" spans="1:7" ht="56.65" customHeight="1" x14ac:dyDescent="0.25">
      <c r="A20" s="374" t="s">
        <v>173</v>
      </c>
      <c r="B20" s="375"/>
      <c r="C20" s="376"/>
      <c r="D20" s="376" t="s">
        <v>174</v>
      </c>
      <c r="E20" s="376"/>
      <c r="F20" s="376"/>
      <c r="G20" s="194"/>
    </row>
    <row r="21" spans="1:7" ht="56.65" customHeight="1" x14ac:dyDescent="0.25">
      <c r="A21" s="377" t="s">
        <v>181</v>
      </c>
      <c r="B21" s="378"/>
      <c r="C21" s="378"/>
      <c r="D21" s="378"/>
      <c r="E21" s="378"/>
      <c r="F21" s="378"/>
      <c r="G21" s="379"/>
    </row>
    <row r="22" spans="1:7" ht="56.65" customHeight="1" x14ac:dyDescent="0.25">
      <c r="A22" s="377" t="s">
        <v>171</v>
      </c>
      <c r="B22" s="378"/>
      <c r="C22" s="378"/>
      <c r="D22" s="378"/>
      <c r="E22" s="378"/>
      <c r="F22" s="378"/>
      <c r="G22" s="379"/>
    </row>
    <row r="23" spans="1:7" ht="56.65" customHeight="1" thickBot="1" x14ac:dyDescent="0.3">
      <c r="A23" s="380" t="s">
        <v>172</v>
      </c>
      <c r="B23" s="381"/>
      <c r="C23" s="381"/>
      <c r="D23" s="381"/>
      <c r="E23" s="381"/>
      <c r="F23" s="381"/>
      <c r="G23" s="382"/>
    </row>
    <row r="24" spans="1:7" ht="22.7" customHeight="1" thickBot="1" x14ac:dyDescent="0.3">
      <c r="A24" s="41" t="s">
        <v>54</v>
      </c>
      <c r="B24" s="361">
        <f>'Données OPAC'!B8</f>
        <v>0</v>
      </c>
      <c r="C24" s="334"/>
      <c r="D24" s="41" t="s">
        <v>55</v>
      </c>
      <c r="E24" s="332" t="str">
        <f>'Données OPAC'!B25</f>
        <v>PERNA Philippe</v>
      </c>
      <c r="F24" s="333"/>
      <c r="G24" s="334"/>
    </row>
    <row r="25" spans="1:7" ht="24" customHeight="1" thickBot="1" x14ac:dyDescent="0.3">
      <c r="A25" s="44"/>
      <c r="B25" s="31"/>
      <c r="C25" s="31"/>
      <c r="D25" s="44"/>
      <c r="E25" s="31"/>
      <c r="F25" s="31"/>
      <c r="G25" s="31"/>
    </row>
    <row r="26" spans="1:7" ht="15" customHeight="1" thickBot="1" x14ac:dyDescent="0.3">
      <c r="A26" s="362" t="s">
        <v>56</v>
      </c>
      <c r="B26" s="363"/>
      <c r="C26" s="363"/>
      <c r="D26" s="363"/>
      <c r="E26" s="363"/>
      <c r="F26" s="363"/>
      <c r="G26" s="364"/>
    </row>
    <row r="27" spans="1:7" ht="15" customHeight="1" thickBot="1" x14ac:dyDescent="0.3">
      <c r="A27" s="365" t="s">
        <v>96</v>
      </c>
      <c r="B27" s="366"/>
      <c r="C27" s="366"/>
      <c r="D27" s="366"/>
      <c r="E27" s="366"/>
      <c r="F27" s="366"/>
      <c r="G27" s="367"/>
    </row>
    <row r="28" spans="1:7" ht="42.4" customHeight="1" x14ac:dyDescent="0.25">
      <c r="A28" s="321"/>
      <c r="B28" s="322"/>
      <c r="C28" s="322"/>
      <c r="D28" s="322"/>
      <c r="E28" s="322"/>
      <c r="F28" s="322"/>
      <c r="G28" s="323"/>
    </row>
    <row r="29" spans="1:7" ht="42.4" customHeight="1" x14ac:dyDescent="0.25">
      <c r="A29" s="324"/>
      <c r="B29" s="325"/>
      <c r="C29" s="325"/>
      <c r="D29" s="325"/>
      <c r="E29" s="325"/>
      <c r="F29" s="325"/>
      <c r="G29" s="326"/>
    </row>
    <row r="30" spans="1:7" ht="42.4" customHeight="1" x14ac:dyDescent="0.25">
      <c r="A30" s="324"/>
      <c r="B30" s="325"/>
      <c r="C30" s="325"/>
      <c r="D30" s="325"/>
      <c r="E30" s="325"/>
      <c r="F30" s="325"/>
      <c r="G30" s="326"/>
    </row>
    <row r="31" spans="1:7" ht="42.4" customHeight="1" thickBot="1" x14ac:dyDescent="0.3">
      <c r="A31" s="327"/>
      <c r="B31" s="328"/>
      <c r="C31" s="328"/>
      <c r="D31" s="328"/>
      <c r="E31" s="328"/>
      <c r="F31" s="328"/>
      <c r="G31" s="329"/>
    </row>
    <row r="32" spans="1:7" ht="28.9" customHeight="1" thickBot="1" x14ac:dyDescent="0.3">
      <c r="A32" s="318" t="s">
        <v>97</v>
      </c>
      <c r="B32" s="319"/>
      <c r="C32" s="319"/>
      <c r="D32" s="319"/>
      <c r="E32" s="319"/>
      <c r="F32" s="319"/>
      <c r="G32" s="320"/>
    </row>
    <row r="33" spans="1:7" ht="42.4" customHeight="1" x14ac:dyDescent="0.25">
      <c r="A33" s="321"/>
      <c r="B33" s="322"/>
      <c r="C33" s="322"/>
      <c r="D33" s="322"/>
      <c r="E33" s="322"/>
      <c r="F33" s="322"/>
      <c r="G33" s="323"/>
    </row>
    <row r="34" spans="1:7" ht="42.4" customHeight="1" x14ac:dyDescent="0.25">
      <c r="A34" s="324"/>
      <c r="B34" s="325"/>
      <c r="C34" s="325"/>
      <c r="D34" s="325"/>
      <c r="E34" s="325"/>
      <c r="F34" s="325"/>
      <c r="G34" s="326"/>
    </row>
    <row r="35" spans="1:7" ht="42.4" customHeight="1" thickBot="1" x14ac:dyDescent="0.3">
      <c r="A35" s="327"/>
      <c r="B35" s="328"/>
      <c r="C35" s="328"/>
      <c r="D35" s="328"/>
      <c r="E35" s="328"/>
      <c r="F35" s="328"/>
      <c r="G35" s="329"/>
    </row>
    <row r="36" spans="1:7" ht="22.7" customHeight="1" thickBot="1" x14ac:dyDescent="0.3">
      <c r="A36" s="344" t="s">
        <v>57</v>
      </c>
      <c r="B36" s="345"/>
      <c r="C36" s="346"/>
      <c r="D36" s="347"/>
      <c r="E36" s="347"/>
      <c r="F36" s="347"/>
      <c r="G36" s="348"/>
    </row>
    <row r="37" spans="1:7" ht="22.7" customHeight="1" thickBot="1" x14ac:dyDescent="0.3">
      <c r="A37" s="41" t="s">
        <v>54</v>
      </c>
      <c r="B37" s="332"/>
      <c r="C37" s="334"/>
      <c r="D37" s="41" t="s">
        <v>55</v>
      </c>
      <c r="E37" s="332"/>
      <c r="F37" s="333"/>
      <c r="G37" s="334"/>
    </row>
    <row r="38" spans="1:7" ht="22.9" customHeight="1" thickBot="1" x14ac:dyDescent="0.3"/>
    <row r="39" spans="1:7" ht="15" customHeight="1" thickBot="1" x14ac:dyDescent="0.3">
      <c r="A39" s="335" t="s">
        <v>58</v>
      </c>
      <c r="B39" s="336"/>
      <c r="C39" s="336"/>
      <c r="D39" s="336"/>
      <c r="E39" s="336"/>
      <c r="F39" s="336"/>
      <c r="G39" s="337"/>
    </row>
    <row r="40" spans="1:7" ht="22.7" customHeight="1" x14ac:dyDescent="0.25">
      <c r="A40" s="338" t="s">
        <v>98</v>
      </c>
      <c r="B40" s="339"/>
      <c r="C40" s="339"/>
      <c r="D40" s="339"/>
      <c r="E40" s="339" t="s">
        <v>59</v>
      </c>
      <c r="F40" s="339"/>
      <c r="G40" s="342"/>
    </row>
    <row r="41" spans="1:7" ht="22.7" customHeight="1" thickBot="1" x14ac:dyDescent="0.3">
      <c r="A41" s="340"/>
      <c r="B41" s="341"/>
      <c r="C41" s="341"/>
      <c r="D41" s="341"/>
      <c r="E41" s="341" t="s">
        <v>60</v>
      </c>
      <c r="F41" s="341"/>
      <c r="G41" s="343"/>
    </row>
    <row r="42" spans="1:7" ht="15.75" thickBot="1" x14ac:dyDescent="0.3">
      <c r="A42" s="318" t="s">
        <v>99</v>
      </c>
      <c r="B42" s="319"/>
      <c r="C42" s="319"/>
      <c r="D42" s="319"/>
      <c r="E42" s="319"/>
      <c r="F42" s="319"/>
      <c r="G42" s="320"/>
    </row>
    <row r="43" spans="1:7" ht="42.4" customHeight="1" x14ac:dyDescent="0.25">
      <c r="A43" s="321"/>
      <c r="B43" s="322"/>
      <c r="C43" s="322"/>
      <c r="D43" s="322"/>
      <c r="E43" s="322"/>
      <c r="F43" s="322"/>
      <c r="G43" s="323"/>
    </row>
    <row r="44" spans="1:7" ht="42.4" customHeight="1" x14ac:dyDescent="0.25">
      <c r="A44" s="324"/>
      <c r="B44" s="325"/>
      <c r="C44" s="325"/>
      <c r="D44" s="325"/>
      <c r="E44" s="325"/>
      <c r="F44" s="325"/>
      <c r="G44" s="326"/>
    </row>
    <row r="45" spans="1:7" ht="42.4" customHeight="1" thickBot="1" x14ac:dyDescent="0.3">
      <c r="A45" s="327"/>
      <c r="B45" s="328"/>
      <c r="C45" s="328"/>
      <c r="D45" s="328"/>
      <c r="E45" s="328"/>
      <c r="F45" s="328"/>
      <c r="G45" s="329"/>
    </row>
    <row r="46" spans="1:7" ht="22.7" customHeight="1" thickBot="1" x14ac:dyDescent="0.3">
      <c r="A46" s="41" t="s">
        <v>54</v>
      </c>
      <c r="B46" s="332"/>
      <c r="C46" s="334"/>
      <c r="D46" s="41" t="s">
        <v>55</v>
      </c>
      <c r="E46" s="332" t="str">
        <f>'Données OPAC'!B25</f>
        <v>PERNA Philippe</v>
      </c>
      <c r="F46" s="333"/>
      <c r="G46" s="334"/>
    </row>
    <row r="47" spans="1:7" ht="48.6" customHeight="1" thickBot="1" x14ac:dyDescent="0.3">
      <c r="A47" s="44"/>
      <c r="B47" s="44"/>
    </row>
    <row r="48" spans="1:7" ht="42.6" customHeight="1" thickBot="1" x14ac:dyDescent="0.3">
      <c r="A48" s="335" t="s">
        <v>183</v>
      </c>
      <c r="B48" s="336"/>
      <c r="C48" s="336"/>
      <c r="D48" s="336"/>
      <c r="E48" s="336"/>
      <c r="F48" s="336"/>
      <c r="G48" s="337"/>
    </row>
    <row r="49" spans="1:7" ht="22.7" customHeight="1" x14ac:dyDescent="0.25">
      <c r="A49" s="338" t="s">
        <v>62</v>
      </c>
      <c r="B49" s="339"/>
      <c r="C49" s="339"/>
      <c r="D49" s="339"/>
      <c r="E49" s="339" t="s">
        <v>63</v>
      </c>
      <c r="F49" s="339"/>
      <c r="G49" s="342"/>
    </row>
    <row r="50" spans="1:7" ht="22.7" customHeight="1" thickBot="1" x14ac:dyDescent="0.3">
      <c r="A50" s="340"/>
      <c r="B50" s="341"/>
      <c r="C50" s="341"/>
      <c r="D50" s="341"/>
      <c r="E50" s="341" t="s">
        <v>64</v>
      </c>
      <c r="F50" s="341"/>
      <c r="G50" s="343"/>
    </row>
    <row r="51" spans="1:7" ht="15.75" thickBot="1" x14ac:dyDescent="0.3">
      <c r="A51" s="318" t="s">
        <v>99</v>
      </c>
      <c r="B51" s="319"/>
      <c r="C51" s="319"/>
      <c r="D51" s="319"/>
      <c r="E51" s="319"/>
      <c r="F51" s="319"/>
      <c r="G51" s="320"/>
    </row>
    <row r="52" spans="1:7" ht="42.4" customHeight="1" x14ac:dyDescent="0.25">
      <c r="A52" s="321"/>
      <c r="B52" s="322"/>
      <c r="C52" s="322"/>
      <c r="D52" s="322"/>
      <c r="E52" s="322"/>
      <c r="F52" s="322"/>
      <c r="G52" s="323"/>
    </row>
    <row r="53" spans="1:7" ht="42.4" customHeight="1" x14ac:dyDescent="0.25">
      <c r="A53" s="324"/>
      <c r="B53" s="325"/>
      <c r="C53" s="325"/>
      <c r="D53" s="325"/>
      <c r="E53" s="325"/>
      <c r="F53" s="325"/>
      <c r="G53" s="326"/>
    </row>
    <row r="54" spans="1:7" ht="42.4" customHeight="1" thickBot="1" x14ac:dyDescent="0.3">
      <c r="A54" s="327"/>
      <c r="B54" s="328"/>
      <c r="C54" s="328"/>
      <c r="D54" s="328"/>
      <c r="E54" s="328"/>
      <c r="F54" s="328"/>
      <c r="G54" s="329"/>
    </row>
    <row r="55" spans="1:7" ht="23.45" customHeight="1" thickBot="1" x14ac:dyDescent="0.3">
      <c r="A55" s="41" t="s">
        <v>54</v>
      </c>
      <c r="B55" s="330"/>
      <c r="C55" s="331"/>
      <c r="D55" s="41" t="s">
        <v>55</v>
      </c>
      <c r="E55" s="332" t="str">
        <f>'Données OPAC'!B25</f>
        <v>PERNA Philippe</v>
      </c>
      <c r="F55" s="333"/>
      <c r="G55" s="334"/>
    </row>
  </sheetData>
  <mergeCells count="41">
    <mergeCell ref="B15:G15"/>
    <mergeCell ref="A48:G48"/>
    <mergeCell ref="A49:D50"/>
    <mergeCell ref="E49:G49"/>
    <mergeCell ref="E50:G50"/>
    <mergeCell ref="A39:G39"/>
    <mergeCell ref="E40:G40"/>
    <mergeCell ref="E41:G41"/>
    <mergeCell ref="A40:D41"/>
    <mergeCell ref="A42:G42"/>
    <mergeCell ref="A43:G45"/>
    <mergeCell ref="A18:G18"/>
    <mergeCell ref="A19:G19"/>
    <mergeCell ref="B16:G16"/>
    <mergeCell ref="B24:C24"/>
    <mergeCell ref="E24:G24"/>
    <mergeCell ref="D9:F9"/>
    <mergeCell ref="B13:C13"/>
    <mergeCell ref="B14:C14"/>
    <mergeCell ref="E13:G13"/>
    <mergeCell ref="E14:G14"/>
    <mergeCell ref="A26:G26"/>
    <mergeCell ref="A27:G27"/>
    <mergeCell ref="A32:G32"/>
    <mergeCell ref="E55:G55"/>
    <mergeCell ref="B55:C55"/>
    <mergeCell ref="E37:G37"/>
    <mergeCell ref="B37:C37"/>
    <mergeCell ref="C36:G36"/>
    <mergeCell ref="A52:G54"/>
    <mergeCell ref="A51:G51"/>
    <mergeCell ref="A28:G31"/>
    <mergeCell ref="A33:G35"/>
    <mergeCell ref="B46:C46"/>
    <mergeCell ref="E46:G46"/>
    <mergeCell ref="A36:B36"/>
    <mergeCell ref="A20:C20"/>
    <mergeCell ref="D20:F20"/>
    <mergeCell ref="A21:G21"/>
    <mergeCell ref="A22:G22"/>
    <mergeCell ref="A23:G23"/>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5</xdr:col>
                    <xdr:colOff>1152525</xdr:colOff>
                    <xdr:row>39</xdr:row>
                    <xdr:rowOff>57150</xdr:rowOff>
                  </from>
                  <to>
                    <xdr:col>6</xdr:col>
                    <xdr:colOff>38100</xdr:colOff>
                    <xdr:row>39</xdr:row>
                    <xdr:rowOff>390525</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6</xdr:col>
                    <xdr:colOff>695325</xdr:colOff>
                    <xdr:row>40</xdr:row>
                    <xdr:rowOff>47625</xdr:rowOff>
                  </from>
                  <to>
                    <xdr:col>6</xdr:col>
                    <xdr:colOff>1066800</xdr:colOff>
                    <xdr:row>40</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5</xdr:col>
                    <xdr:colOff>1152525</xdr:colOff>
                    <xdr:row>48</xdr:row>
                    <xdr:rowOff>57150</xdr:rowOff>
                  </from>
                  <to>
                    <xdr:col>6</xdr:col>
                    <xdr:colOff>38100</xdr:colOff>
                    <xdr:row>48</xdr:row>
                    <xdr:rowOff>390525</xdr:rowOff>
                  </to>
                </anchor>
              </controlPr>
            </control>
          </mc:Choice>
        </mc:AlternateContent>
        <mc:AlternateContent xmlns:mc="http://schemas.openxmlformats.org/markup-compatibility/2006">
          <mc:Choice Requires="x14">
            <control shapeId="5124" r:id="rId7" name="Check Box 4">
              <controlPr defaultSize="0" autoFill="0" autoLine="0" autoPict="0" altText="">
                <anchor moveWithCells="1">
                  <from>
                    <xdr:col>5</xdr:col>
                    <xdr:colOff>1333500</xdr:colOff>
                    <xdr:row>49</xdr:row>
                    <xdr:rowOff>38100</xdr:rowOff>
                  </from>
                  <to>
                    <xdr:col>6</xdr:col>
                    <xdr:colOff>219075</xdr:colOff>
                    <xdr:row>49</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Page de garde</vt:lpstr>
      <vt:lpstr>Données OPAC</vt:lpstr>
      <vt:lpstr>Plan d'audit</vt:lpstr>
      <vt:lpstr>Rapport d'audit</vt:lpstr>
      <vt:lpstr>Feuille de présence</vt:lpstr>
      <vt:lpstr>Traitement des NC</vt:lpstr>
      <vt:lpstr>Fiche NC Maj si 5 Min ou +</vt:lpstr>
      <vt:lpstr>Ex non conformite</vt:lpstr>
      <vt:lpstr>'Page de garde'!_Hlk497853587</vt:lpstr>
      <vt:lpstr>'Ex non conformite'!_Hlk508058974</vt:lpstr>
      <vt:lpstr>'Ex non conformite'!_Hlk8916972</vt:lpstr>
      <vt:lpstr>Ministèere</vt:lpstr>
      <vt:lpstr>'Traitement des NC'!Zone_d_impression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YvesZenBook</dc:creator>
  <cp:lastModifiedBy>Utilisateur Windows</cp:lastModifiedBy>
  <cp:lastPrinted>2021-02-22T14:28:43Z</cp:lastPrinted>
  <dcterms:created xsi:type="dcterms:W3CDTF">2019-06-18T21:22:41Z</dcterms:created>
  <dcterms:modified xsi:type="dcterms:W3CDTF">2022-03-15T18:52:18Z</dcterms:modified>
</cp:coreProperties>
</file>